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300" activeTab="0"/>
  </bookViews>
  <sheets>
    <sheet name="Kundennr  Name" sheetId="1" r:id="rId1"/>
    <sheet name="Artikeliste Kleidung" sheetId="2" r:id="rId2"/>
    <sheet name="Artikeliste Spielsachen" sheetId="3" r:id="rId3"/>
    <sheet name="Barcode Etikettenliste " sheetId="4" r:id="rId4"/>
  </sheets>
  <definedNames>
    <definedName name="_xlnm.Print_Area" localSheetId="1">'Artikeliste Kleidung'!$A$1:$E$47</definedName>
    <definedName name="_xlnm.Print_Area" localSheetId="2">'Artikeliste Spielsachen'!$A$1:$E$32</definedName>
    <definedName name="_xlnm.Print_Area" localSheetId="3">'Barcode Etikettenliste '!$A$1:$J$231</definedName>
    <definedName name="_xlnm.Print_Area" localSheetId="0">'Kundennr  Name'!$A$7:$G$53</definedName>
    <definedName name="_xlnm.Print_Titles" localSheetId="1">'Artikeliste Kleidung'!$1:$6</definedName>
    <definedName name="_xlnm.Print_Titles" localSheetId="2">'Artikeliste Spielsachen'!$1:$6</definedName>
    <definedName name="Z_DD5DA94A_BDE8_4BCB_9D63_F6303B995847_.wvu.PrintTitles" localSheetId="1" hidden="1">'Artikeliste Kleidung'!$1:$6</definedName>
    <definedName name="Z_DD5DA94A_BDE8_4BCB_9D63_F6303B995847_.wvu.PrintTitles" localSheetId="2" hidden="1">'Artikeliste Spielsachen'!$1:$6</definedName>
  </definedNames>
  <calcPr fullCalcOnLoad="1"/>
</workbook>
</file>

<file path=xl/comments1.xml><?xml version="1.0" encoding="utf-8"?>
<comments xmlns="http://schemas.openxmlformats.org/spreadsheetml/2006/main">
  <authors>
    <author>frankyg@ish.de</author>
  </authors>
  <commentList>
    <comment ref="E8" authorId="0">
      <text>
        <r>
          <rPr>
            <b/>
            <sz val="9"/>
            <rFont val="Tahoma"/>
            <family val="2"/>
          </rPr>
          <t>Kundenname eingeben</t>
        </r>
      </text>
    </comment>
    <comment ref="E7" authorId="0">
      <text>
        <r>
          <rPr>
            <b/>
            <sz val="9"/>
            <rFont val="Tahoma"/>
            <family val="2"/>
          </rPr>
          <t>3 Stellige Kundennummer eingeben</t>
        </r>
      </text>
    </comment>
  </commentList>
</comments>
</file>

<file path=xl/sharedStrings.xml><?xml version="1.0" encoding="utf-8"?>
<sst xmlns="http://schemas.openxmlformats.org/spreadsheetml/2006/main" count="433" uniqueCount="37">
  <si>
    <t>Kunden-Nr.:</t>
  </si>
  <si>
    <t>Artikel-Nr.:</t>
  </si>
  <si>
    <t>Preis:</t>
  </si>
  <si>
    <t>Art.-Nr.</t>
  </si>
  <si>
    <t>Größe</t>
  </si>
  <si>
    <t>Preis</t>
  </si>
  <si>
    <t>Name:</t>
  </si>
  <si>
    <t xml:space="preserve">Kundennummer </t>
  </si>
  <si>
    <t>Artikelliste 'Spielsachen' Kindersachen-Flohmarkt Troisdorf-Sieglar</t>
  </si>
  <si>
    <t>Artikelliste 'Kleidung' Kindersachen-Flohmarkt Troisdorf-Sieglar</t>
  </si>
  <si>
    <t>Anzahl Artikel</t>
  </si>
  <si>
    <t>€</t>
  </si>
  <si>
    <t>200-299</t>
  </si>
  <si>
    <t>100-199</t>
  </si>
  <si>
    <t>300-399</t>
  </si>
  <si>
    <t>400-499</t>
  </si>
  <si>
    <t>500-599</t>
  </si>
  <si>
    <t>Farbcodierung</t>
  </si>
  <si>
    <t>Kunde</t>
  </si>
  <si>
    <t>*</t>
  </si>
  <si>
    <t>Annahme Artikel</t>
  </si>
  <si>
    <t>Rückgabe Artikel</t>
  </si>
  <si>
    <t>/L</t>
  </si>
  <si>
    <t>Gesamtartikel</t>
  </si>
  <si>
    <t>Kommisionskiste 1</t>
  </si>
  <si>
    <t>An der Trennlinie ausschneiden und auf die Kommisionskiste anbringen.</t>
  </si>
  <si>
    <t xml:space="preserve">Kommisionskiste </t>
  </si>
  <si>
    <t>Ins graue Feld Kundennummer eingeben:</t>
  </si>
  <si>
    <t>Ins graue Feld Kundennamen eingeben</t>
  </si>
  <si>
    <t>BITTE ZUERST DIE SCHRIFTART BARCODE39 installieren.</t>
  </si>
  <si>
    <t xml:space="preserve"> http://www.heidepaenz.de/flohmarkt/code39.ttf </t>
  </si>
  <si>
    <t>Videoanleitung unter:</t>
  </si>
  <si>
    <t>Textanleitung unter:</t>
  </si>
  <si>
    <t>http://www.heidepaenz.de/flohmarkt/Teilnahmebedingungen.pdf</t>
  </si>
  <si>
    <t>http://www.heidepaenz.de/flohmarkt/AnleitungBarcod
e.swf</t>
  </si>
  <si>
    <t>kurze Beschreibung</t>
  </si>
  <si>
    <t>Barcode nicht beschädigen! Etikett sicher befestigen!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</si>
</sst>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407]_-;\-* #,##0.00\ [$€-407]_-;_-* &quot;-&quot;??\ [$€-407]_-;_-@_-"/>
  </numFmts>
  <fonts count="68">
    <font>
      <sz val="10"/>
      <name val="Arial"/>
      <family val="2"/>
    </font>
    <font>
      <sz val="11"/>
      <color indexed="8"/>
      <name val="Calibri"/>
      <family val="2"/>
    </font>
    <font>
      <b/>
      <sz val="12"/>
      <name val="Arial"/>
      <family val="2"/>
    </font>
    <font>
      <b/>
      <sz val="14"/>
      <name val="Arial"/>
      <family val="2"/>
    </font>
    <font>
      <sz val="14"/>
      <name val="Arial"/>
      <family val="2"/>
    </font>
    <font>
      <sz val="12"/>
      <name val="Arial"/>
      <family val="2"/>
    </font>
    <font>
      <u val="single"/>
      <sz val="10"/>
      <color indexed="12"/>
      <name val="Arial"/>
      <family val="2"/>
    </font>
    <font>
      <sz val="72"/>
      <name val="Arial"/>
      <family val="2"/>
    </font>
    <font>
      <b/>
      <sz val="10"/>
      <name val="Arial"/>
      <family val="2"/>
    </font>
    <font>
      <sz val="16"/>
      <name val="Arial"/>
      <family val="2"/>
    </font>
    <font>
      <sz val="18"/>
      <name val="Bar-Code 39"/>
      <family val="2"/>
    </font>
    <font>
      <sz val="18"/>
      <name val="Arial"/>
      <family val="2"/>
    </font>
    <font>
      <b/>
      <sz val="9"/>
      <name val="Tahoma"/>
      <family val="2"/>
    </font>
    <font>
      <u val="single"/>
      <sz val="14"/>
      <color indexed="12"/>
      <name val="Arial"/>
      <family val="2"/>
    </font>
    <font>
      <sz val="24"/>
      <name val="Bar-Code 39"/>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10"/>
      <name val="Arial"/>
      <family val="2"/>
    </font>
    <font>
      <sz val="10"/>
      <color indexed="17"/>
      <name val="Arial"/>
      <family val="2"/>
    </font>
    <font>
      <sz val="16"/>
      <color indexed="9"/>
      <name val="Arial"/>
      <family val="2"/>
    </font>
    <font>
      <sz val="10"/>
      <color indexed="9"/>
      <name val="Arial"/>
      <family val="2"/>
    </font>
    <font>
      <sz val="10"/>
      <color indexed="10"/>
      <name val="Arial"/>
      <family val="2"/>
    </font>
    <font>
      <sz val="8"/>
      <color indexed="10"/>
      <name val="Arial"/>
      <family val="2"/>
    </font>
    <font>
      <sz val="12"/>
      <color indexed="10"/>
      <name val="Arial"/>
      <family val="2"/>
    </font>
    <font>
      <sz val="18"/>
      <name val="Calibri"/>
      <family val="2"/>
    </font>
    <font>
      <b/>
      <sz val="54"/>
      <name val="Calibri"/>
      <family val="2"/>
    </font>
    <font>
      <b/>
      <sz val="44"/>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rgb="FFFF0000"/>
      <name val="Arial"/>
      <family val="2"/>
    </font>
    <font>
      <sz val="10"/>
      <color rgb="FF00B050"/>
      <name val="Arial"/>
      <family val="2"/>
    </font>
    <font>
      <sz val="16"/>
      <color theme="0"/>
      <name val="Arial"/>
      <family val="2"/>
    </font>
    <font>
      <sz val="10"/>
      <color theme="0"/>
      <name val="Arial"/>
      <family val="2"/>
    </font>
    <font>
      <sz val="10"/>
      <color rgb="FFFF0000"/>
      <name val="Arial"/>
      <family val="2"/>
    </font>
    <font>
      <sz val="8"/>
      <color rgb="FFFF0000"/>
      <name val="Arial"/>
      <family val="2"/>
    </font>
    <font>
      <sz val="12"/>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9" tint="-0.4999699890613556"/>
        <bgColor indexed="64"/>
      </patternFill>
    </fill>
    <fill>
      <patternFill patternType="solid">
        <fgColor theme="0" tint="-0.1499900072813034"/>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DashDotDot"/>
      <right/>
      <top style="mediumDashDotDot"/>
      <bottom/>
    </border>
    <border>
      <left/>
      <right/>
      <top style="mediumDashDotDot"/>
      <bottom/>
    </border>
    <border>
      <left/>
      <right style="mediumDashDotDot"/>
      <top style="mediumDashDotDot"/>
      <bottom/>
    </border>
    <border>
      <left style="mediumDashDotDot"/>
      <right/>
      <top/>
      <bottom/>
    </border>
    <border>
      <left/>
      <right style="mediumDashDotDot"/>
      <top/>
      <bottom/>
    </border>
    <border>
      <left style="mediumDashDotDot"/>
      <right/>
      <top/>
      <bottom style="mediumDashDotDot"/>
    </border>
    <border>
      <left/>
      <right/>
      <top/>
      <bottom style="mediumDashDotDot"/>
    </border>
    <border>
      <left/>
      <right style="mediumDashDotDot"/>
      <top/>
      <bottom style="mediumDashDotDot"/>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medium"/>
      <bottom style="medium"/>
    </border>
    <border>
      <left style="thin"/>
      <right style="thin"/>
      <top style="thin"/>
      <bottom/>
    </border>
    <border>
      <left style="thick">
        <color rgb="FFFF0000"/>
      </left>
      <right style="thick">
        <color rgb="FFFF0000"/>
      </right>
      <top style="thick">
        <color rgb="FFFF0000"/>
      </top>
      <bottom/>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n"/>
      <right style="thin"/>
      <top style="mediumDashDotDot"/>
      <bottom style="thin"/>
    </border>
    <border>
      <left style="thin"/>
      <right style="mediumDashDotDot"/>
      <top style="thin"/>
      <bottom style="thin"/>
    </border>
    <border>
      <left/>
      <right/>
      <top style="thin"/>
      <bottom style="mediumDashDotDot"/>
    </border>
    <border>
      <left/>
      <right style="mediumDashDotDot"/>
      <top style="thin"/>
      <bottom style="mediumDashDotDot"/>
    </border>
    <border>
      <left/>
      <right style="mediumDashDotDot"/>
      <top style="thin"/>
      <bottom style="thin"/>
    </border>
    <border>
      <left style="mediumDashDotDot"/>
      <right/>
      <top style="thin"/>
      <bottom style="thin"/>
    </border>
    <border>
      <left/>
      <right/>
      <top style="thin"/>
      <bottom style="thin"/>
    </border>
    <border>
      <left style="mediumDashDotDot"/>
      <right/>
      <top style="thin"/>
      <bottom style="mediumDashDotDot"/>
    </border>
    <border>
      <left/>
      <right/>
      <top style="medium"/>
      <bottom style="medium"/>
    </border>
    <border>
      <left/>
      <right style="medium"/>
      <top style="medium"/>
      <bottom style="medium"/>
    </border>
    <border>
      <left style="thin"/>
      <right/>
      <top style="thin"/>
      <bottom style="thin"/>
    </border>
    <border>
      <left style="thick">
        <color rgb="FFFF0000"/>
      </left>
      <right/>
      <top style="thick">
        <color rgb="FFFF0000"/>
      </top>
      <bottom style="thick">
        <color rgb="FFFF0000"/>
      </bottom>
    </border>
    <border>
      <left/>
      <right style="thick">
        <color rgb="FFFF0000"/>
      </right>
      <top style="thick">
        <color rgb="FFFF0000"/>
      </top>
      <bottom style="thick">
        <color rgb="FFFF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style="mediumDashDotDot"/>
      <top style="mediumDashDotDot"/>
      <bottom style="thin"/>
    </border>
    <border>
      <left style="mediumDashDotDot"/>
      <right style="thin"/>
      <top style="mediumDashDotDot"/>
      <bottom style="thin"/>
    </border>
    <border>
      <left style="mediumDashDotDo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65">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0" fontId="2" fillId="0" borderId="10" xfId="0" applyFont="1" applyBorder="1" applyAlignment="1" applyProtection="1">
      <alignment horizontal="center"/>
      <protection/>
    </xf>
    <xf numFmtId="0" fontId="0" fillId="0" borderId="10" xfId="0" applyBorder="1" applyAlignment="1" applyProtection="1">
      <alignment horizontal="center" vertical="center"/>
      <protection/>
    </xf>
    <xf numFmtId="0" fontId="4" fillId="33" borderId="0" xfId="0" applyFont="1"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 fillId="0" borderId="0" xfId="0" applyFont="1" applyBorder="1" applyAlignment="1">
      <alignment horizontal="center" vertical="center"/>
    </xf>
    <xf numFmtId="0" fontId="4" fillId="0" borderId="0" xfId="0" applyFont="1" applyAlignment="1" applyProtection="1">
      <alignment horizontal="center"/>
      <protection/>
    </xf>
    <xf numFmtId="0" fontId="8" fillId="0" borderId="0" xfId="0" applyFont="1" applyAlignment="1" applyProtection="1">
      <alignment/>
      <protection/>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9" fillId="0" borderId="0" xfId="0" applyFont="1" applyAlignment="1">
      <alignment/>
    </xf>
    <xf numFmtId="0" fontId="60" fillId="0" borderId="19" xfId="0" applyFont="1" applyBorder="1" applyAlignment="1">
      <alignment/>
    </xf>
    <xf numFmtId="0" fontId="60" fillId="0" borderId="20" xfId="0" applyFont="1" applyBorder="1" applyAlignment="1">
      <alignment/>
    </xf>
    <xf numFmtId="0" fontId="4" fillId="33" borderId="20" xfId="0" applyFont="1" applyFill="1" applyBorder="1" applyAlignment="1">
      <alignment/>
    </xf>
    <xf numFmtId="0" fontId="9" fillId="0" borderId="20" xfId="0" applyFont="1" applyBorder="1" applyAlignment="1">
      <alignment/>
    </xf>
    <xf numFmtId="0" fontId="9" fillId="0" borderId="21" xfId="0" applyFont="1" applyBorder="1" applyAlignment="1">
      <alignment/>
    </xf>
    <xf numFmtId="0" fontId="60" fillId="0" borderId="22" xfId="0" applyFont="1" applyBorder="1" applyAlignment="1">
      <alignment/>
    </xf>
    <xf numFmtId="0" fontId="60" fillId="0" borderId="23" xfId="0" applyFont="1" applyBorder="1" applyAlignment="1">
      <alignment/>
    </xf>
    <xf numFmtId="0" fontId="4" fillId="0" borderId="23" xfId="0" applyFont="1" applyBorder="1" applyAlignment="1">
      <alignment/>
    </xf>
    <xf numFmtId="0" fontId="9" fillId="0" borderId="24" xfId="0" applyFont="1" applyBorder="1" applyAlignment="1">
      <alignment/>
    </xf>
    <xf numFmtId="0" fontId="4" fillId="0" borderId="25" xfId="0" applyFont="1" applyBorder="1" applyAlignment="1">
      <alignment horizontal="center" vertical="center"/>
    </xf>
    <xf numFmtId="0" fontId="5" fillId="0" borderId="14" xfId="0" applyFont="1" applyBorder="1" applyAlignment="1">
      <alignment horizontal="left" vertical="center"/>
    </xf>
    <xf numFmtId="0" fontId="2" fillId="0" borderId="0" xfId="0" applyFont="1" applyBorder="1" applyAlignment="1">
      <alignment/>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2" fillId="33" borderId="0" xfId="0" applyFont="1" applyFill="1" applyBorder="1" applyAlignment="1">
      <alignment/>
    </xf>
    <xf numFmtId="0" fontId="0" fillId="0" borderId="0" xfId="0" applyFont="1" applyBorder="1" applyAlignment="1">
      <alignment horizontal="center" vertical="center"/>
    </xf>
    <xf numFmtId="49" fontId="0" fillId="0" borderId="0" xfId="0" applyNumberFormat="1" applyFont="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0" fillId="0" borderId="0" xfId="0" applyFont="1" applyAlignment="1" applyProtection="1">
      <alignment horizontal="center"/>
      <protection/>
    </xf>
    <xf numFmtId="0" fontId="61" fillId="37" borderId="0" xfId="0" applyFont="1" applyFill="1" applyAlignment="1">
      <alignment/>
    </xf>
    <xf numFmtId="0" fontId="0" fillId="38" borderId="0" xfId="0" applyFill="1" applyAlignment="1">
      <alignment/>
    </xf>
    <xf numFmtId="0" fontId="5" fillId="0" borderId="0" xfId="0" applyFont="1" applyBorder="1" applyAlignment="1">
      <alignment horizontal="left" vertical="center"/>
    </xf>
    <xf numFmtId="0" fontId="10" fillId="0" borderId="15" xfId="0" applyFont="1" applyBorder="1" applyAlignment="1">
      <alignment horizontal="center" vertical="center"/>
    </xf>
    <xf numFmtId="0" fontId="0" fillId="0" borderId="0" xfId="0" applyFont="1" applyAlignment="1">
      <alignment/>
    </xf>
    <xf numFmtId="0" fontId="0" fillId="0" borderId="0" xfId="0" applyFont="1" applyBorder="1" applyAlignment="1">
      <alignment/>
    </xf>
    <xf numFmtId="0" fontId="0" fillId="33" borderId="0" xfId="0" applyFont="1" applyFill="1" applyBorder="1" applyAlignment="1">
      <alignment horizontal="center" vertical="center"/>
    </xf>
    <xf numFmtId="0" fontId="62" fillId="0" borderId="0" xfId="0" applyFont="1" applyAlignment="1">
      <alignment/>
    </xf>
    <xf numFmtId="0" fontId="2" fillId="0" borderId="26" xfId="0" applyFont="1" applyBorder="1" applyAlignment="1" applyProtection="1">
      <alignment horizontal="center"/>
      <protection/>
    </xf>
    <xf numFmtId="0" fontId="4" fillId="39" borderId="27" xfId="0" applyFont="1" applyFill="1" applyBorder="1" applyAlignment="1">
      <alignment horizontal="center" vertical="center"/>
    </xf>
    <xf numFmtId="0" fontId="0" fillId="0" borderId="17" xfId="0" applyBorder="1" applyAlignment="1">
      <alignment horizontal="left"/>
    </xf>
    <xf numFmtId="0" fontId="63"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0" fillId="33" borderId="31" xfId="0" applyFill="1" applyBorder="1" applyAlignment="1">
      <alignment/>
    </xf>
    <xf numFmtId="0" fontId="0" fillId="33" borderId="32" xfId="0" applyFill="1" applyBorder="1" applyAlignment="1">
      <alignment/>
    </xf>
    <xf numFmtId="17" fontId="0" fillId="33" borderId="31" xfId="0" applyNumberFormat="1" applyFill="1" applyBorder="1" applyAlignment="1">
      <alignment/>
    </xf>
    <xf numFmtId="0" fontId="0" fillId="0" borderId="33" xfId="0" applyBorder="1" applyAlignment="1">
      <alignment/>
    </xf>
    <xf numFmtId="0" fontId="0" fillId="0" borderId="34" xfId="0" applyBorder="1" applyAlignment="1">
      <alignment/>
    </xf>
    <xf numFmtId="0" fontId="0" fillId="33" borderId="35" xfId="0" applyFill="1" applyBorder="1" applyAlignment="1">
      <alignment/>
    </xf>
    <xf numFmtId="0" fontId="60" fillId="0" borderId="0" xfId="0" applyFont="1" applyBorder="1" applyAlignment="1">
      <alignment/>
    </xf>
    <xf numFmtId="0" fontId="13" fillId="0" borderId="0" xfId="48" applyFont="1" applyBorder="1" applyAlignment="1" applyProtection="1">
      <alignment/>
      <protection/>
    </xf>
    <xf numFmtId="0" fontId="5" fillId="0" borderId="0" xfId="0" applyFont="1" applyBorder="1" applyAlignment="1">
      <alignment/>
    </xf>
    <xf numFmtId="164" fontId="0" fillId="0" borderId="10" xfId="0" applyNumberFormat="1" applyBorder="1" applyAlignment="1" applyProtection="1">
      <alignment horizontal="right" vertical="center"/>
      <protection/>
    </xf>
    <xf numFmtId="44" fontId="0" fillId="0" borderId="10" xfId="59" applyFont="1" applyBorder="1" applyAlignment="1" applyProtection="1">
      <alignment horizontal="righ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0" fillId="0" borderId="10" xfId="0" applyFont="1" applyBorder="1" applyAlignment="1" applyProtection="1">
      <alignment horizontal="center"/>
      <protection/>
    </xf>
    <xf numFmtId="0" fontId="0" fillId="0" borderId="10" xfId="0" applyFont="1" applyBorder="1" applyAlignment="1" applyProtection="1">
      <alignment horizontal="center" vertical="center"/>
      <protection/>
    </xf>
    <xf numFmtId="0" fontId="0" fillId="0" borderId="36" xfId="0" applyBorder="1" applyAlignment="1">
      <alignment horizontal="center" vertical="center"/>
    </xf>
    <xf numFmtId="0" fontId="2" fillId="0" borderId="37" xfId="0" applyFont="1" applyBorder="1" applyAlignment="1">
      <alignment/>
    </xf>
    <xf numFmtId="49" fontId="5" fillId="0" borderId="15" xfId="0" applyNumberFormat="1" applyFont="1" applyBorder="1" applyAlignment="1">
      <alignment horizontal="center" vertical="center"/>
    </xf>
    <xf numFmtId="0" fontId="64" fillId="0" borderId="38" xfId="0" applyFont="1" applyBorder="1" applyAlignment="1">
      <alignment/>
    </xf>
    <xf numFmtId="0" fontId="64" fillId="0" borderId="39" xfId="0" applyFont="1" applyBorder="1" applyAlignment="1">
      <alignment/>
    </xf>
    <xf numFmtId="0" fontId="5" fillId="0" borderId="40" xfId="0" applyFont="1" applyBorder="1" applyAlignment="1">
      <alignment horizontal="center"/>
    </xf>
    <xf numFmtId="0" fontId="65" fillId="0" borderId="41" xfId="0" applyFont="1" applyBorder="1" applyAlignment="1">
      <alignment vertical="center"/>
    </xf>
    <xf numFmtId="0" fontId="66" fillId="0" borderId="42" xfId="0" applyFont="1" applyBorder="1" applyAlignment="1">
      <alignment vertical="center"/>
    </xf>
    <xf numFmtId="0" fontId="66" fillId="0" borderId="0" xfId="0" applyFont="1" applyBorder="1" applyAlignment="1">
      <alignment vertical="center"/>
    </xf>
    <xf numFmtId="0" fontId="65" fillId="0" borderId="14" xfId="0" applyFont="1" applyBorder="1" applyAlignment="1">
      <alignment vertical="center"/>
    </xf>
    <xf numFmtId="0" fontId="5" fillId="0" borderId="0" xfId="0" applyFont="1" applyBorder="1" applyAlignment="1">
      <alignment vertical="center"/>
    </xf>
    <xf numFmtId="0" fontId="65" fillId="0" borderId="43" xfId="0" applyFont="1" applyBorder="1" applyAlignment="1">
      <alignment vertical="center"/>
    </xf>
    <xf numFmtId="0" fontId="66" fillId="0" borderId="38" xfId="0" applyFont="1" applyBorder="1" applyAlignment="1">
      <alignment vertical="center"/>
    </xf>
    <xf numFmtId="0" fontId="13" fillId="0" borderId="0" xfId="48" applyFont="1" applyBorder="1" applyAlignment="1" applyProtection="1">
      <alignment horizontal="center" vertical="center" wrapText="1"/>
      <protection/>
    </xf>
    <xf numFmtId="0" fontId="4" fillId="0" borderId="0" xfId="0" applyFont="1" applyAlignment="1">
      <alignment horizontal="center" vertical="center"/>
    </xf>
    <xf numFmtId="0" fontId="4"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xf>
    <xf numFmtId="0" fontId="0" fillId="0" borderId="40" xfId="0" applyBorder="1" applyAlignment="1">
      <alignment/>
    </xf>
    <xf numFmtId="0" fontId="3" fillId="39" borderId="47" xfId="0" applyFont="1" applyFill="1" applyBorder="1" applyAlignment="1">
      <alignment horizontal="center" vertical="center"/>
    </xf>
    <xf numFmtId="0" fontId="0" fillId="0" borderId="48" xfId="0" applyBorder="1" applyAlignment="1">
      <alignment/>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7" fillId="38" borderId="49" xfId="0" applyFont="1" applyFill="1" applyBorder="1" applyAlignment="1">
      <alignment horizontal="center" vertical="center"/>
    </xf>
    <xf numFmtId="0" fontId="7" fillId="38" borderId="50" xfId="0" applyFont="1" applyFill="1" applyBorder="1" applyAlignment="1">
      <alignment horizontal="center" vertical="center"/>
    </xf>
    <xf numFmtId="0" fontId="7" fillId="38" borderId="51" xfId="0" applyFont="1" applyFill="1" applyBorder="1" applyAlignment="1">
      <alignment horizontal="center" vertical="center"/>
    </xf>
    <xf numFmtId="0" fontId="7" fillId="38" borderId="52" xfId="0" applyFont="1" applyFill="1" applyBorder="1" applyAlignment="1">
      <alignment horizontal="center" vertical="center"/>
    </xf>
    <xf numFmtId="0" fontId="7" fillId="38" borderId="0" xfId="0" applyFont="1" applyFill="1" applyBorder="1" applyAlignment="1">
      <alignment horizontal="center" vertical="center"/>
    </xf>
    <xf numFmtId="0" fontId="7" fillId="38" borderId="53" xfId="0" applyFont="1" applyFill="1" applyBorder="1" applyAlignment="1">
      <alignment horizontal="center" vertical="center"/>
    </xf>
    <xf numFmtId="0" fontId="7" fillId="38" borderId="54" xfId="0" applyFont="1" applyFill="1" applyBorder="1" applyAlignment="1">
      <alignment horizontal="center" vertical="center"/>
    </xf>
    <xf numFmtId="0" fontId="7" fillId="38" borderId="55" xfId="0" applyFont="1" applyFill="1" applyBorder="1" applyAlignment="1">
      <alignment horizontal="center" vertical="center"/>
    </xf>
    <xf numFmtId="0" fontId="7" fillId="38" borderId="56" xfId="0" applyFont="1" applyFill="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0"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10" fillId="0" borderId="50" xfId="0" applyFont="1" applyBorder="1" applyAlignment="1">
      <alignment horizontal="center" vertical="center"/>
    </xf>
    <xf numFmtId="0" fontId="0" fillId="33" borderId="46" xfId="0" applyFill="1" applyBorder="1" applyAlignment="1">
      <alignment horizontal="center" vertical="center"/>
    </xf>
    <xf numFmtId="0" fontId="0" fillId="33" borderId="57" xfId="0" applyFill="1" applyBorder="1" applyAlignment="1">
      <alignment horizontal="center" vertical="center"/>
    </xf>
    <xf numFmtId="0" fontId="4" fillId="0" borderId="0" xfId="0" applyFont="1" applyAlignment="1" applyProtection="1">
      <alignment horizontal="center"/>
      <protection/>
    </xf>
    <xf numFmtId="0" fontId="2" fillId="0" borderId="46" xfId="0" applyFont="1" applyBorder="1" applyAlignment="1" applyProtection="1">
      <alignment horizontal="center"/>
      <protection/>
    </xf>
    <xf numFmtId="0" fontId="2" fillId="0" borderId="57" xfId="0" applyFont="1" applyBorder="1" applyAlignment="1" applyProtection="1">
      <alignment horizontal="center"/>
      <protection/>
    </xf>
    <xf numFmtId="0" fontId="0" fillId="0" borderId="57" xfId="0" applyBorder="1" applyAlignment="1">
      <alignment horizontal="center" vertical="center"/>
    </xf>
    <xf numFmtId="0" fontId="2" fillId="33" borderId="0" xfId="0" applyFont="1" applyFill="1" applyBorder="1" applyAlignment="1" applyProtection="1">
      <alignment horizontal="center"/>
      <protection/>
    </xf>
    <xf numFmtId="0" fontId="0" fillId="33" borderId="0" xfId="0" applyFont="1" applyFill="1" applyBorder="1" applyAlignment="1">
      <alignment/>
    </xf>
    <xf numFmtId="0" fontId="11" fillId="33" borderId="0"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4" fillId="0" borderId="41" xfId="0" applyFont="1" applyBorder="1" applyAlignment="1" applyProtection="1">
      <alignment horizontal="center" vertical="center"/>
      <protection/>
    </xf>
    <xf numFmtId="0" fontId="14" fillId="0" borderId="42" xfId="0" applyFont="1" applyBorder="1" applyAlignment="1" applyProtection="1">
      <alignment horizontal="center" vertical="center"/>
      <protection/>
    </xf>
    <xf numFmtId="0" fontId="14" fillId="0" borderId="40" xfId="0" applyFont="1" applyBorder="1" applyAlignment="1" applyProtection="1">
      <alignment horizontal="center" vertical="center"/>
      <protection/>
    </xf>
    <xf numFmtId="0" fontId="2" fillId="0" borderId="10" xfId="0" applyFont="1" applyBorder="1" applyAlignment="1" applyProtection="1">
      <alignment horizontal="center"/>
      <protection/>
    </xf>
    <xf numFmtId="0" fontId="2" fillId="0" borderId="37" xfId="0" applyFont="1" applyBorder="1" applyAlignment="1" applyProtection="1">
      <alignment horizontal="center"/>
      <protection/>
    </xf>
    <xf numFmtId="0" fontId="2" fillId="0" borderId="10" xfId="0" applyFont="1" applyBorder="1" applyAlignment="1" applyProtection="1">
      <alignment horizontal="right" vertical="center"/>
      <protection/>
    </xf>
    <xf numFmtId="0" fontId="0" fillId="0" borderId="41"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0" fillId="33" borderId="0" xfId="0" applyFont="1" applyFill="1" applyBorder="1" applyAlignment="1">
      <alignment horizontal="center" vertical="center"/>
    </xf>
    <xf numFmtId="0" fontId="2" fillId="33" borderId="0" xfId="0" applyFont="1" applyFill="1" applyBorder="1" applyAlignment="1" applyProtection="1">
      <alignment horizontal="right" vertical="center"/>
      <protection/>
    </xf>
    <xf numFmtId="0" fontId="0" fillId="33" borderId="0" xfId="0" applyFont="1" applyFill="1" applyBorder="1" applyAlignment="1">
      <alignment horizontal="right"/>
    </xf>
    <xf numFmtId="0" fontId="2" fillId="0" borderId="36" xfId="0" applyFont="1" applyBorder="1" applyAlignment="1" applyProtection="1">
      <alignment horizontal="center" vertical="center"/>
      <protection locked="0"/>
    </xf>
    <xf numFmtId="0" fontId="0" fillId="0" borderId="36" xfId="0" applyBorder="1" applyAlignment="1">
      <alignment horizontal="center" vertical="center"/>
    </xf>
    <xf numFmtId="0" fontId="0" fillId="0" borderId="58" xfId="0" applyBorder="1" applyAlignment="1">
      <alignment horizontal="center" vertical="center"/>
    </xf>
    <xf numFmtId="0" fontId="65" fillId="0" borderId="59" xfId="0" applyFont="1" applyBorder="1" applyAlignment="1">
      <alignment horizontal="center" textRotation="90" wrapText="1"/>
    </xf>
    <xf numFmtId="0" fontId="65" fillId="0" borderId="60" xfId="0" applyFont="1" applyBorder="1" applyAlignment="1">
      <alignment horizontal="center" textRotation="90" wrapText="1"/>
    </xf>
    <xf numFmtId="0" fontId="0" fillId="0" borderId="42" xfId="0" applyFont="1" applyBorder="1" applyAlignment="1">
      <alignment horizontal="center"/>
    </xf>
    <xf numFmtId="0" fontId="0" fillId="0" borderId="40" xfId="0" applyFont="1" applyBorder="1" applyAlignment="1">
      <alignment horizontal="center"/>
    </xf>
    <xf numFmtId="0" fontId="2" fillId="0" borderId="46" xfId="0" applyFont="1" applyBorder="1" applyAlignment="1" applyProtection="1">
      <alignment horizontal="right" vertical="center"/>
      <protection/>
    </xf>
    <xf numFmtId="0" fontId="2" fillId="0" borderId="57" xfId="0" applyFont="1" applyBorder="1" applyAlignment="1" applyProtection="1">
      <alignment horizontal="right" vertical="center"/>
      <protection/>
    </xf>
    <xf numFmtId="0" fontId="2" fillId="0" borderId="42" xfId="0" applyFont="1" applyBorder="1" applyAlignment="1" applyProtection="1">
      <alignment horizontal="center"/>
      <protection/>
    </xf>
    <xf numFmtId="0" fontId="2" fillId="0" borderId="40" xfId="0" applyFont="1" applyBorder="1" applyAlignment="1" applyProtection="1">
      <alignment horizontal="center"/>
      <protection/>
    </xf>
    <xf numFmtId="0" fontId="2" fillId="0" borderId="5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xf>
    <xf numFmtId="0" fontId="39" fillId="0" borderId="15" xfId="0" applyFont="1" applyBorder="1" applyAlignment="1" applyProtection="1">
      <alignment horizontal="center" vertic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60">
    <dxf>
      <fill>
        <patternFill>
          <bgColor rgb="FF92D050"/>
        </patternFill>
      </fill>
    </dxf>
    <dxf>
      <fill>
        <patternFill>
          <bgColor rgb="FFFF0000"/>
        </patternFill>
      </fill>
    </dxf>
    <dxf>
      <fill>
        <patternFill>
          <bgColor rgb="FF00B0F0"/>
        </patternFill>
      </fill>
    </dxf>
    <dxf>
      <fill>
        <patternFill>
          <bgColor rgb="FFFF0000"/>
        </patternFill>
      </fill>
    </dxf>
    <dxf>
      <fill>
        <patternFill>
          <bgColor rgb="FFFFFF00"/>
        </patternFill>
      </fill>
    </dxf>
    <dxf>
      <fill>
        <patternFill>
          <bgColor theme="0" tint="-0.24993999302387238"/>
        </patternFill>
      </fill>
    </dxf>
    <dxf>
      <fill>
        <patternFill>
          <bgColor theme="9" tint="-0.4999699890613556"/>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theme="9" tint="-0.4999699890613556"/>
        </patternFill>
      </fill>
    </dxf>
    <dxf>
      <fill>
        <patternFill>
          <bgColor theme="9" tint="-0.4999699890613556"/>
        </patternFill>
      </fill>
    </dxf>
    <dxf>
      <fill>
        <patternFill>
          <bgColor rgb="FF00B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00B0F0"/>
        </patternFill>
      </fill>
    </dxf>
    <dxf>
      <fill>
        <patternFill>
          <bgColor rgb="FFFF0000"/>
        </patternFill>
      </fill>
    </dxf>
    <dxf>
      <fill>
        <patternFill>
          <bgColor rgb="FFFFFF00"/>
        </patternFill>
      </fill>
    </dxf>
    <dxf>
      <fill>
        <patternFill>
          <bgColor theme="0" tint="-0.24993999302387238"/>
        </patternFill>
      </fill>
    </dxf>
    <dxf>
      <fill>
        <patternFill>
          <bgColor theme="9" tint="-0.4999699890613556"/>
        </patternFill>
      </fill>
    </dxf>
    <dxf>
      <fill>
        <patternFill>
          <bgColor rgb="FF00B050"/>
        </patternFill>
      </fill>
    </dxf>
    <dxf>
      <fill>
        <patternFill>
          <bgColor rgb="FF92D050"/>
        </patternFill>
      </fill>
    </dxf>
    <dxf>
      <fill>
        <patternFill>
          <bgColor rgb="FFFF0000"/>
        </patternFill>
      </fill>
    </dxf>
    <dxf>
      <fill>
        <patternFill>
          <bgColor rgb="FF00B0F0"/>
        </patternFill>
      </fill>
    </dxf>
    <dxf>
      <fill>
        <patternFill>
          <bgColor rgb="FFFF0000"/>
        </patternFill>
      </fill>
    </dxf>
    <dxf>
      <fill>
        <patternFill>
          <bgColor rgb="FFFFFF00"/>
        </patternFill>
      </fill>
    </dxf>
    <dxf>
      <fill>
        <patternFill>
          <bgColor theme="0" tint="-0.24993999302387238"/>
        </patternFill>
      </fill>
    </dxf>
    <dxf>
      <fill>
        <patternFill>
          <bgColor theme="9" tint="-0.4999699890613556"/>
        </patternFill>
      </fill>
    </dxf>
    <dxf>
      <fill>
        <patternFill>
          <bgColor rgb="FF00B050"/>
        </patternFill>
      </fill>
    </dxf>
    <dxf>
      <fill>
        <patternFill>
          <bgColor rgb="FF92D050"/>
        </patternFill>
      </fill>
    </dxf>
    <dxf>
      <fill>
        <patternFill>
          <bgColor rgb="FFFF0000"/>
        </patternFill>
      </fill>
    </dxf>
    <dxf>
      <fill>
        <patternFill>
          <bgColor rgb="FF00B0F0"/>
        </patternFill>
      </fill>
    </dxf>
    <dxf>
      <fill>
        <patternFill>
          <bgColor rgb="FFFF0000"/>
        </patternFill>
      </fill>
    </dxf>
    <dxf>
      <fill>
        <patternFill>
          <bgColor rgb="FFFFFF00"/>
        </patternFill>
      </fill>
    </dxf>
    <dxf>
      <fill>
        <patternFill>
          <bgColor theme="0" tint="-0.24993999302387238"/>
        </patternFill>
      </fill>
    </dxf>
    <dxf>
      <fill>
        <patternFill>
          <bgColor rgb="FF00B050"/>
        </patternFill>
      </fill>
    </dxf>
    <dxf>
      <fill>
        <patternFill>
          <bgColor theme="9" tint="-0.4999699890613556"/>
        </patternFill>
      </fill>
    </dxf>
    <dxf>
      <font>
        <color rgb="FF9C6500"/>
      </font>
      <fill>
        <patternFill>
          <bgColor rgb="FFFFEB9C"/>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F0"/>
        </patternFill>
      </fill>
    </dxf>
    <dxf>
      <border>
        <left style="thin">
          <color rgb="FF9C0006"/>
        </left>
        <right style="thin">
          <color rgb="FF9C0006"/>
        </right>
        <top style="thin">
          <color rgb="FF9C0006"/>
        </top>
        <bottom style="thin">
          <color rgb="FF9C0006"/>
        </bottom>
      </border>
    </dxf>
    <dxf>
      <fill>
        <patternFill>
          <bgColor rgb="FFFFFF00"/>
        </patternFill>
      </fill>
    </dxf>
    <dxf>
      <fill>
        <patternFill>
          <bgColor theme="9" tint="-0.4999699890613556"/>
        </patternFill>
      </fill>
    </dxf>
    <dxf>
      <fill>
        <patternFill>
          <bgColor theme="0" tint="-0.4999699890613556"/>
        </patternFill>
      </fill>
    </dxf>
    <dxf>
      <font>
        <color rgb="FF9C0006"/>
      </font>
      <fill>
        <patternFill>
          <bgColor rgb="FFFFC7CE"/>
        </patternFill>
      </fill>
    </dxf>
    <dxf>
      <fill>
        <patternFill>
          <bgColor rgb="FFFFFF00"/>
        </patternFill>
      </fill>
    </dxf>
    <dxf>
      <fill>
        <patternFill>
          <bgColor rgb="FFFF0000"/>
        </patternFill>
      </fill>
    </dxf>
    <dxf>
      <fill>
        <patternFill>
          <bgColor rgb="FF00B0F0"/>
        </patternFill>
      </fill>
    </dxf>
    <dxf>
      <fill>
        <patternFill>
          <bgColor theme="9" tint="-0.4999699890613556"/>
        </patternFill>
      </fill>
    </dxf>
    <dxf>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22</xdr:row>
      <xdr:rowOff>161925</xdr:rowOff>
    </xdr:from>
    <xdr:to>
      <xdr:col>1</xdr:col>
      <xdr:colOff>276225</xdr:colOff>
      <xdr:row>25</xdr:row>
      <xdr:rowOff>38100</xdr:rowOff>
    </xdr:to>
    <xdr:pic>
      <xdr:nvPicPr>
        <xdr:cNvPr id="1" name="Grafik 1" descr="2015-08-25 21_03_19-scissors-temporary-tattoo.jpg (JPEG-Grafik, 434 × 175 Pixel).png"/>
        <xdr:cNvPicPr preferRelativeResize="1">
          <a:picLocks noChangeAspect="1"/>
        </xdr:cNvPicPr>
      </xdr:nvPicPr>
      <xdr:blipFill>
        <a:blip r:embed="rId1"/>
        <a:stretch>
          <a:fillRect/>
        </a:stretch>
      </xdr:blipFill>
      <xdr:spPr>
        <a:xfrm>
          <a:off x="19050" y="5162550"/>
          <a:ext cx="1133475" cy="438150"/>
        </a:xfrm>
        <a:prstGeom prst="rect">
          <a:avLst/>
        </a:prstGeom>
        <a:noFill/>
        <a:ln w="9525" cmpd="sng">
          <a:noFill/>
        </a:ln>
      </xdr:spPr>
    </xdr:pic>
    <xdr:clientData/>
  </xdr:twoCellAnchor>
  <xdr:twoCellAnchor editAs="oneCell">
    <xdr:from>
      <xdr:col>0</xdr:col>
      <xdr:colOff>0</xdr:colOff>
      <xdr:row>49</xdr:row>
      <xdr:rowOff>161925</xdr:rowOff>
    </xdr:from>
    <xdr:to>
      <xdr:col>1</xdr:col>
      <xdr:colOff>257175</xdr:colOff>
      <xdr:row>52</xdr:row>
      <xdr:rowOff>38100</xdr:rowOff>
    </xdr:to>
    <xdr:pic>
      <xdr:nvPicPr>
        <xdr:cNvPr id="2" name="Grafik 2" descr="2015-08-25 21_03_19-scissors-temporary-tattoo.jpg (JPEG-Grafik, 434 × 175 Pixel).png"/>
        <xdr:cNvPicPr preferRelativeResize="1">
          <a:picLocks noChangeAspect="1"/>
        </xdr:cNvPicPr>
      </xdr:nvPicPr>
      <xdr:blipFill>
        <a:blip r:embed="rId1"/>
        <a:stretch>
          <a:fillRect/>
        </a:stretch>
      </xdr:blipFill>
      <xdr:spPr>
        <a:xfrm>
          <a:off x="0" y="10163175"/>
          <a:ext cx="11334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352425</xdr:colOff>
      <xdr:row>0</xdr:row>
      <xdr:rowOff>285750</xdr:rowOff>
    </xdr:from>
    <xdr:ext cx="342900" cy="942975"/>
    <xdr:sp>
      <xdr:nvSpPr>
        <xdr:cNvPr id="1" name="Rechteck 1"/>
        <xdr:cNvSpPr>
          <a:spLocks/>
        </xdr:cNvSpPr>
      </xdr:nvSpPr>
      <xdr:spPr>
        <a:xfrm>
          <a:off x="9544050" y="285750"/>
          <a:ext cx="342900" cy="942975"/>
        </a:xfrm>
        <a:prstGeom prst="rect">
          <a:avLst/>
        </a:prstGeom>
        <a:noFill/>
        <a:ln w="9525" cmpd="sng">
          <a:noFill/>
        </a:ln>
      </xdr:spPr>
      <xdr:txBody>
        <a:bodyPr vertOverflow="clip" wrap="square">
          <a:spAutoFit/>
        </a:bodyPr>
        <a:p>
          <a:pPr algn="ctr">
            <a:defRPr/>
          </a:pPr>
          <a:r>
            <a:rPr lang="en-US" cap="none" sz="5400" b="1" i="0" u="none" baseline="0"/>
            <a:t> </a:t>
          </a:r>
        </a:p>
      </xdr:txBody>
    </xdr:sp>
    <xdr:clientData/>
  </xdr:oneCellAnchor>
  <xdr:oneCellAnchor>
    <xdr:from>
      <xdr:col>11</xdr:col>
      <xdr:colOff>85725</xdr:colOff>
      <xdr:row>1</xdr:row>
      <xdr:rowOff>180975</xdr:rowOff>
    </xdr:from>
    <xdr:ext cx="6886575" cy="2095500"/>
    <xdr:sp>
      <xdr:nvSpPr>
        <xdr:cNvPr id="2" name="Rechteck 2"/>
        <xdr:cNvSpPr>
          <a:spLocks/>
        </xdr:cNvSpPr>
      </xdr:nvSpPr>
      <xdr:spPr>
        <a:xfrm>
          <a:off x="6229350" y="504825"/>
          <a:ext cx="6886575" cy="2095500"/>
        </a:xfrm>
        <a:prstGeom prst="rect">
          <a:avLst/>
        </a:prstGeom>
        <a:noFill/>
        <a:ln w="9525" cmpd="sng">
          <a:noFill/>
        </a:ln>
      </xdr:spPr>
      <xdr:txBody>
        <a:bodyPr vertOverflow="clip" wrap="square">
          <a:spAutoFit/>
        </a:bodyPr>
        <a:p>
          <a:pPr algn="ctr">
            <a:defRPr/>
          </a:pPr>
          <a:r>
            <a:rPr lang="en-US" cap="none" sz="4400" b="1" i="0" u="none" baseline="0"/>
            <a:t>Auf den</a:t>
          </a:r>
          <a:r>
            <a:rPr lang="en-US" cap="none" sz="4400" b="1" i="0" u="none" baseline="0"/>
            <a:t> </a:t>
          </a:r>
          <a:r>
            <a:rPr lang="en-US" cap="none" sz="4400" b="1" i="0" u="none" baseline="0"/>
            <a:t>BARCODE-Etiketten </a:t>
          </a:r>
          <a:r>
            <a:rPr lang="en-US" cap="none" sz="4400" b="1" i="0" u="none" baseline="0"/>
            <a:t>
</a:t>
          </a:r>
          <a:r>
            <a:rPr lang="en-US" cap="none" sz="4400" b="1" i="0" u="none" baseline="0"/>
            <a:t>bitte</a:t>
          </a:r>
          <a:r>
            <a:rPr lang="en-US" cap="none" sz="4400" b="1" i="0" u="none" baseline="0"/>
            <a:t> nichts verändern! </a:t>
          </a:r>
          <a:r>
            <a:rPr lang="en-US" cap="none" sz="4400" b="1" i="0" u="none" baseline="0"/>
            <a:t>
</a:t>
          </a:r>
          <a:r>
            <a:rPr lang="en-US" cap="none" sz="4400" b="1" i="0" u="none" baseline="0"/>
            <a:t>Nur farbig ausdrucken!</a:t>
          </a:r>
        </a:p>
      </xdr:txBody>
    </xdr:sp>
    <xdr:clientData/>
  </xdr:oneCellAnchor>
  <xdr:twoCellAnchor editAs="oneCell">
    <xdr:from>
      <xdr:col>0</xdr:col>
      <xdr:colOff>180975</xdr:colOff>
      <xdr:row>0</xdr:row>
      <xdr:rowOff>133350</xdr:rowOff>
    </xdr:from>
    <xdr:to>
      <xdr:col>0</xdr:col>
      <xdr:colOff>419100</xdr:colOff>
      <xdr:row>1</xdr:row>
      <xdr:rowOff>57150</xdr:rowOff>
    </xdr:to>
    <xdr:pic>
      <xdr:nvPicPr>
        <xdr:cNvPr id="3" name="Grafik 84" descr="_318-2105.jpg"/>
        <xdr:cNvPicPr preferRelativeResize="1">
          <a:picLocks noChangeAspect="1"/>
        </xdr:cNvPicPr>
      </xdr:nvPicPr>
      <xdr:blipFill>
        <a:blip r:embed="rId1"/>
        <a:stretch>
          <a:fillRect/>
        </a:stretch>
      </xdr:blipFill>
      <xdr:spPr>
        <a:xfrm>
          <a:off x="180975" y="133350"/>
          <a:ext cx="238125" cy="247650"/>
        </a:xfrm>
        <a:prstGeom prst="rect">
          <a:avLst/>
        </a:prstGeom>
        <a:noFill/>
        <a:ln w="9525" cmpd="sng">
          <a:noFill/>
        </a:ln>
      </xdr:spPr>
    </xdr:pic>
    <xdr:clientData/>
  </xdr:twoCellAnchor>
  <xdr:twoCellAnchor editAs="oneCell">
    <xdr:from>
      <xdr:col>5</xdr:col>
      <xdr:colOff>171450</xdr:colOff>
      <xdr:row>0</xdr:row>
      <xdr:rowOff>133350</xdr:rowOff>
    </xdr:from>
    <xdr:to>
      <xdr:col>5</xdr:col>
      <xdr:colOff>409575</xdr:colOff>
      <xdr:row>1</xdr:row>
      <xdr:rowOff>57150</xdr:rowOff>
    </xdr:to>
    <xdr:pic>
      <xdr:nvPicPr>
        <xdr:cNvPr id="4" name="Grafik 84" descr="_318-2105.jpg"/>
        <xdr:cNvPicPr preferRelativeResize="1">
          <a:picLocks noChangeAspect="1"/>
        </xdr:cNvPicPr>
      </xdr:nvPicPr>
      <xdr:blipFill>
        <a:blip r:embed="rId1"/>
        <a:stretch>
          <a:fillRect/>
        </a:stretch>
      </xdr:blipFill>
      <xdr:spPr>
        <a:xfrm>
          <a:off x="2981325" y="133350"/>
          <a:ext cx="238125" cy="247650"/>
        </a:xfrm>
        <a:prstGeom prst="rect">
          <a:avLst/>
        </a:prstGeom>
        <a:noFill/>
        <a:ln w="9525" cmpd="sng">
          <a:noFill/>
        </a:ln>
      </xdr:spPr>
    </xdr:pic>
    <xdr:clientData/>
  </xdr:twoCellAnchor>
  <xdr:twoCellAnchor editAs="oneCell">
    <xdr:from>
      <xdr:col>0</xdr:col>
      <xdr:colOff>171450</xdr:colOff>
      <xdr:row>7</xdr:row>
      <xdr:rowOff>133350</xdr:rowOff>
    </xdr:from>
    <xdr:to>
      <xdr:col>0</xdr:col>
      <xdr:colOff>409575</xdr:colOff>
      <xdr:row>8</xdr:row>
      <xdr:rowOff>57150</xdr:rowOff>
    </xdr:to>
    <xdr:pic>
      <xdr:nvPicPr>
        <xdr:cNvPr id="5" name="Grafik 84" descr="_318-2105.jpg"/>
        <xdr:cNvPicPr preferRelativeResize="1">
          <a:picLocks noChangeAspect="1"/>
        </xdr:cNvPicPr>
      </xdr:nvPicPr>
      <xdr:blipFill>
        <a:blip r:embed="rId1"/>
        <a:stretch>
          <a:fillRect/>
        </a:stretch>
      </xdr:blipFill>
      <xdr:spPr>
        <a:xfrm>
          <a:off x="171450" y="1866900"/>
          <a:ext cx="238125" cy="247650"/>
        </a:xfrm>
        <a:prstGeom prst="rect">
          <a:avLst/>
        </a:prstGeom>
        <a:noFill/>
        <a:ln w="9525" cmpd="sng">
          <a:noFill/>
        </a:ln>
      </xdr:spPr>
    </xdr:pic>
    <xdr:clientData/>
  </xdr:twoCellAnchor>
  <xdr:twoCellAnchor>
    <xdr:from>
      <xdr:col>0</xdr:col>
      <xdr:colOff>85725</xdr:colOff>
      <xdr:row>1</xdr:row>
      <xdr:rowOff>133350</xdr:rowOff>
    </xdr:from>
    <xdr:to>
      <xdr:col>0</xdr:col>
      <xdr:colOff>504825</xdr:colOff>
      <xdr:row>3</xdr:row>
      <xdr:rowOff>66675</xdr:rowOff>
    </xdr:to>
    <xdr:pic>
      <xdr:nvPicPr>
        <xdr:cNvPr id="6" name="Picture 1"/>
        <xdr:cNvPicPr preferRelativeResize="1">
          <a:picLocks noChangeAspect="1"/>
        </xdr:cNvPicPr>
      </xdr:nvPicPr>
      <xdr:blipFill>
        <a:blip r:embed="rId2"/>
        <a:stretch>
          <a:fillRect/>
        </a:stretch>
      </xdr:blipFill>
      <xdr:spPr>
        <a:xfrm>
          <a:off x="85725" y="457200"/>
          <a:ext cx="419100" cy="314325"/>
        </a:xfrm>
        <a:prstGeom prst="rect">
          <a:avLst/>
        </a:prstGeom>
        <a:noFill/>
        <a:ln w="9525" cmpd="sng">
          <a:noFill/>
        </a:ln>
      </xdr:spPr>
    </xdr:pic>
    <xdr:clientData/>
  </xdr:twoCellAnchor>
  <xdr:twoCellAnchor>
    <xdr:from>
      <xdr:col>5</xdr:col>
      <xdr:colOff>76200</xdr:colOff>
      <xdr:row>1</xdr:row>
      <xdr:rowOff>142875</xdr:rowOff>
    </xdr:from>
    <xdr:to>
      <xdr:col>5</xdr:col>
      <xdr:colOff>495300</xdr:colOff>
      <xdr:row>3</xdr:row>
      <xdr:rowOff>76200</xdr:rowOff>
    </xdr:to>
    <xdr:pic>
      <xdr:nvPicPr>
        <xdr:cNvPr id="7" name="Picture 1"/>
        <xdr:cNvPicPr preferRelativeResize="1">
          <a:picLocks noChangeAspect="1"/>
        </xdr:cNvPicPr>
      </xdr:nvPicPr>
      <xdr:blipFill>
        <a:blip r:embed="rId2"/>
        <a:stretch>
          <a:fillRect/>
        </a:stretch>
      </xdr:blipFill>
      <xdr:spPr>
        <a:xfrm>
          <a:off x="2886075" y="466725"/>
          <a:ext cx="419100" cy="314325"/>
        </a:xfrm>
        <a:prstGeom prst="rect">
          <a:avLst/>
        </a:prstGeom>
        <a:noFill/>
        <a:ln w="9525" cmpd="sng">
          <a:noFill/>
        </a:ln>
      </xdr:spPr>
    </xdr:pic>
    <xdr:clientData/>
  </xdr:twoCellAnchor>
  <xdr:twoCellAnchor>
    <xdr:from>
      <xdr:col>0</xdr:col>
      <xdr:colOff>76200</xdr:colOff>
      <xdr:row>8</xdr:row>
      <xdr:rowOff>142875</xdr:rowOff>
    </xdr:from>
    <xdr:to>
      <xdr:col>0</xdr:col>
      <xdr:colOff>495300</xdr:colOff>
      <xdr:row>10</xdr:row>
      <xdr:rowOff>76200</xdr:rowOff>
    </xdr:to>
    <xdr:pic>
      <xdr:nvPicPr>
        <xdr:cNvPr id="8" name="Picture 1"/>
        <xdr:cNvPicPr preferRelativeResize="1">
          <a:picLocks noChangeAspect="1"/>
        </xdr:cNvPicPr>
      </xdr:nvPicPr>
      <xdr:blipFill>
        <a:blip r:embed="rId2"/>
        <a:stretch>
          <a:fillRect/>
        </a:stretch>
      </xdr:blipFill>
      <xdr:spPr>
        <a:xfrm>
          <a:off x="76200" y="2200275"/>
          <a:ext cx="419100" cy="314325"/>
        </a:xfrm>
        <a:prstGeom prst="rect">
          <a:avLst/>
        </a:prstGeom>
        <a:noFill/>
        <a:ln w="9525" cmpd="sng">
          <a:noFill/>
        </a:ln>
      </xdr:spPr>
    </xdr:pic>
    <xdr:clientData/>
  </xdr:twoCellAnchor>
  <xdr:twoCellAnchor editAs="oneCell">
    <xdr:from>
      <xdr:col>5</xdr:col>
      <xdr:colOff>171450</xdr:colOff>
      <xdr:row>7</xdr:row>
      <xdr:rowOff>133350</xdr:rowOff>
    </xdr:from>
    <xdr:to>
      <xdr:col>5</xdr:col>
      <xdr:colOff>409575</xdr:colOff>
      <xdr:row>8</xdr:row>
      <xdr:rowOff>57150</xdr:rowOff>
    </xdr:to>
    <xdr:pic>
      <xdr:nvPicPr>
        <xdr:cNvPr id="9" name="Grafik 84" descr="_318-2105.jpg"/>
        <xdr:cNvPicPr preferRelativeResize="1">
          <a:picLocks noChangeAspect="1"/>
        </xdr:cNvPicPr>
      </xdr:nvPicPr>
      <xdr:blipFill>
        <a:blip r:embed="rId1"/>
        <a:stretch>
          <a:fillRect/>
        </a:stretch>
      </xdr:blipFill>
      <xdr:spPr>
        <a:xfrm>
          <a:off x="2981325" y="1866900"/>
          <a:ext cx="238125" cy="247650"/>
        </a:xfrm>
        <a:prstGeom prst="rect">
          <a:avLst/>
        </a:prstGeom>
        <a:noFill/>
        <a:ln w="9525" cmpd="sng">
          <a:noFill/>
        </a:ln>
      </xdr:spPr>
    </xdr:pic>
    <xdr:clientData/>
  </xdr:twoCellAnchor>
  <xdr:twoCellAnchor>
    <xdr:from>
      <xdr:col>5</xdr:col>
      <xdr:colOff>76200</xdr:colOff>
      <xdr:row>8</xdr:row>
      <xdr:rowOff>142875</xdr:rowOff>
    </xdr:from>
    <xdr:to>
      <xdr:col>5</xdr:col>
      <xdr:colOff>495300</xdr:colOff>
      <xdr:row>10</xdr:row>
      <xdr:rowOff>76200</xdr:rowOff>
    </xdr:to>
    <xdr:pic>
      <xdr:nvPicPr>
        <xdr:cNvPr id="10" name="Picture 1"/>
        <xdr:cNvPicPr preferRelativeResize="1">
          <a:picLocks noChangeAspect="1"/>
        </xdr:cNvPicPr>
      </xdr:nvPicPr>
      <xdr:blipFill>
        <a:blip r:embed="rId2"/>
        <a:stretch>
          <a:fillRect/>
        </a:stretch>
      </xdr:blipFill>
      <xdr:spPr>
        <a:xfrm>
          <a:off x="2886075" y="2200275"/>
          <a:ext cx="419100" cy="314325"/>
        </a:xfrm>
        <a:prstGeom prst="rect">
          <a:avLst/>
        </a:prstGeom>
        <a:noFill/>
        <a:ln w="9525" cmpd="sng">
          <a:noFill/>
        </a:ln>
      </xdr:spPr>
    </xdr:pic>
    <xdr:clientData/>
  </xdr:twoCellAnchor>
  <xdr:twoCellAnchor editAs="oneCell">
    <xdr:from>
      <xdr:col>0</xdr:col>
      <xdr:colOff>171450</xdr:colOff>
      <xdr:row>14</xdr:row>
      <xdr:rowOff>133350</xdr:rowOff>
    </xdr:from>
    <xdr:to>
      <xdr:col>0</xdr:col>
      <xdr:colOff>409575</xdr:colOff>
      <xdr:row>15</xdr:row>
      <xdr:rowOff>57150</xdr:rowOff>
    </xdr:to>
    <xdr:pic>
      <xdr:nvPicPr>
        <xdr:cNvPr id="11" name="Grafik 84" descr="_318-2105.jpg"/>
        <xdr:cNvPicPr preferRelativeResize="1">
          <a:picLocks noChangeAspect="1"/>
        </xdr:cNvPicPr>
      </xdr:nvPicPr>
      <xdr:blipFill>
        <a:blip r:embed="rId1"/>
        <a:stretch>
          <a:fillRect/>
        </a:stretch>
      </xdr:blipFill>
      <xdr:spPr>
        <a:xfrm>
          <a:off x="171450" y="3600450"/>
          <a:ext cx="238125" cy="247650"/>
        </a:xfrm>
        <a:prstGeom prst="rect">
          <a:avLst/>
        </a:prstGeom>
        <a:noFill/>
        <a:ln w="9525" cmpd="sng">
          <a:noFill/>
        </a:ln>
      </xdr:spPr>
    </xdr:pic>
    <xdr:clientData/>
  </xdr:twoCellAnchor>
  <xdr:twoCellAnchor>
    <xdr:from>
      <xdr:col>0</xdr:col>
      <xdr:colOff>76200</xdr:colOff>
      <xdr:row>15</xdr:row>
      <xdr:rowOff>142875</xdr:rowOff>
    </xdr:from>
    <xdr:to>
      <xdr:col>0</xdr:col>
      <xdr:colOff>495300</xdr:colOff>
      <xdr:row>17</xdr:row>
      <xdr:rowOff>76200</xdr:rowOff>
    </xdr:to>
    <xdr:pic>
      <xdr:nvPicPr>
        <xdr:cNvPr id="12" name="Picture 1"/>
        <xdr:cNvPicPr preferRelativeResize="1">
          <a:picLocks noChangeAspect="1"/>
        </xdr:cNvPicPr>
      </xdr:nvPicPr>
      <xdr:blipFill>
        <a:blip r:embed="rId2"/>
        <a:stretch>
          <a:fillRect/>
        </a:stretch>
      </xdr:blipFill>
      <xdr:spPr>
        <a:xfrm>
          <a:off x="76200" y="3933825"/>
          <a:ext cx="419100" cy="314325"/>
        </a:xfrm>
        <a:prstGeom prst="rect">
          <a:avLst/>
        </a:prstGeom>
        <a:noFill/>
        <a:ln w="9525" cmpd="sng">
          <a:noFill/>
        </a:ln>
      </xdr:spPr>
    </xdr:pic>
    <xdr:clientData/>
  </xdr:twoCellAnchor>
  <xdr:twoCellAnchor editAs="oneCell">
    <xdr:from>
      <xdr:col>5</xdr:col>
      <xdr:colOff>171450</xdr:colOff>
      <xdr:row>14</xdr:row>
      <xdr:rowOff>133350</xdr:rowOff>
    </xdr:from>
    <xdr:to>
      <xdr:col>5</xdr:col>
      <xdr:colOff>409575</xdr:colOff>
      <xdr:row>15</xdr:row>
      <xdr:rowOff>57150</xdr:rowOff>
    </xdr:to>
    <xdr:pic>
      <xdr:nvPicPr>
        <xdr:cNvPr id="13" name="Grafik 84" descr="_318-2105.jpg"/>
        <xdr:cNvPicPr preferRelativeResize="1">
          <a:picLocks noChangeAspect="1"/>
        </xdr:cNvPicPr>
      </xdr:nvPicPr>
      <xdr:blipFill>
        <a:blip r:embed="rId1"/>
        <a:stretch>
          <a:fillRect/>
        </a:stretch>
      </xdr:blipFill>
      <xdr:spPr>
        <a:xfrm>
          <a:off x="2981325" y="3600450"/>
          <a:ext cx="238125" cy="247650"/>
        </a:xfrm>
        <a:prstGeom prst="rect">
          <a:avLst/>
        </a:prstGeom>
        <a:noFill/>
        <a:ln w="9525" cmpd="sng">
          <a:noFill/>
        </a:ln>
      </xdr:spPr>
    </xdr:pic>
    <xdr:clientData/>
  </xdr:twoCellAnchor>
  <xdr:twoCellAnchor>
    <xdr:from>
      <xdr:col>5</xdr:col>
      <xdr:colOff>76200</xdr:colOff>
      <xdr:row>15</xdr:row>
      <xdr:rowOff>142875</xdr:rowOff>
    </xdr:from>
    <xdr:to>
      <xdr:col>5</xdr:col>
      <xdr:colOff>495300</xdr:colOff>
      <xdr:row>17</xdr:row>
      <xdr:rowOff>76200</xdr:rowOff>
    </xdr:to>
    <xdr:pic>
      <xdr:nvPicPr>
        <xdr:cNvPr id="14" name="Picture 1"/>
        <xdr:cNvPicPr preferRelativeResize="1">
          <a:picLocks noChangeAspect="1"/>
        </xdr:cNvPicPr>
      </xdr:nvPicPr>
      <xdr:blipFill>
        <a:blip r:embed="rId2"/>
        <a:stretch>
          <a:fillRect/>
        </a:stretch>
      </xdr:blipFill>
      <xdr:spPr>
        <a:xfrm>
          <a:off x="2886075" y="3933825"/>
          <a:ext cx="419100" cy="314325"/>
        </a:xfrm>
        <a:prstGeom prst="rect">
          <a:avLst/>
        </a:prstGeom>
        <a:noFill/>
        <a:ln w="9525" cmpd="sng">
          <a:noFill/>
        </a:ln>
      </xdr:spPr>
    </xdr:pic>
    <xdr:clientData/>
  </xdr:twoCellAnchor>
  <xdr:twoCellAnchor editAs="oneCell">
    <xdr:from>
      <xdr:col>0</xdr:col>
      <xdr:colOff>171450</xdr:colOff>
      <xdr:row>21</xdr:row>
      <xdr:rowOff>133350</xdr:rowOff>
    </xdr:from>
    <xdr:to>
      <xdr:col>0</xdr:col>
      <xdr:colOff>409575</xdr:colOff>
      <xdr:row>22</xdr:row>
      <xdr:rowOff>57150</xdr:rowOff>
    </xdr:to>
    <xdr:pic>
      <xdr:nvPicPr>
        <xdr:cNvPr id="15" name="Grafik 84" descr="_318-2105.jpg"/>
        <xdr:cNvPicPr preferRelativeResize="1">
          <a:picLocks noChangeAspect="1"/>
        </xdr:cNvPicPr>
      </xdr:nvPicPr>
      <xdr:blipFill>
        <a:blip r:embed="rId1"/>
        <a:stretch>
          <a:fillRect/>
        </a:stretch>
      </xdr:blipFill>
      <xdr:spPr>
        <a:xfrm>
          <a:off x="171450" y="5334000"/>
          <a:ext cx="238125" cy="247650"/>
        </a:xfrm>
        <a:prstGeom prst="rect">
          <a:avLst/>
        </a:prstGeom>
        <a:noFill/>
        <a:ln w="9525" cmpd="sng">
          <a:noFill/>
        </a:ln>
      </xdr:spPr>
    </xdr:pic>
    <xdr:clientData/>
  </xdr:twoCellAnchor>
  <xdr:twoCellAnchor>
    <xdr:from>
      <xdr:col>0</xdr:col>
      <xdr:colOff>76200</xdr:colOff>
      <xdr:row>22</xdr:row>
      <xdr:rowOff>142875</xdr:rowOff>
    </xdr:from>
    <xdr:to>
      <xdr:col>0</xdr:col>
      <xdr:colOff>495300</xdr:colOff>
      <xdr:row>24</xdr:row>
      <xdr:rowOff>76200</xdr:rowOff>
    </xdr:to>
    <xdr:pic>
      <xdr:nvPicPr>
        <xdr:cNvPr id="16" name="Picture 1"/>
        <xdr:cNvPicPr preferRelativeResize="1">
          <a:picLocks noChangeAspect="1"/>
        </xdr:cNvPicPr>
      </xdr:nvPicPr>
      <xdr:blipFill>
        <a:blip r:embed="rId2"/>
        <a:stretch>
          <a:fillRect/>
        </a:stretch>
      </xdr:blipFill>
      <xdr:spPr>
        <a:xfrm>
          <a:off x="76200" y="5667375"/>
          <a:ext cx="419100" cy="314325"/>
        </a:xfrm>
        <a:prstGeom prst="rect">
          <a:avLst/>
        </a:prstGeom>
        <a:noFill/>
        <a:ln w="9525" cmpd="sng">
          <a:noFill/>
        </a:ln>
      </xdr:spPr>
    </xdr:pic>
    <xdr:clientData/>
  </xdr:twoCellAnchor>
  <xdr:twoCellAnchor editAs="oneCell">
    <xdr:from>
      <xdr:col>5</xdr:col>
      <xdr:colOff>171450</xdr:colOff>
      <xdr:row>21</xdr:row>
      <xdr:rowOff>133350</xdr:rowOff>
    </xdr:from>
    <xdr:to>
      <xdr:col>5</xdr:col>
      <xdr:colOff>409575</xdr:colOff>
      <xdr:row>22</xdr:row>
      <xdr:rowOff>57150</xdr:rowOff>
    </xdr:to>
    <xdr:pic>
      <xdr:nvPicPr>
        <xdr:cNvPr id="17" name="Grafik 84" descr="_318-2105.jpg"/>
        <xdr:cNvPicPr preferRelativeResize="1">
          <a:picLocks noChangeAspect="1"/>
        </xdr:cNvPicPr>
      </xdr:nvPicPr>
      <xdr:blipFill>
        <a:blip r:embed="rId1"/>
        <a:stretch>
          <a:fillRect/>
        </a:stretch>
      </xdr:blipFill>
      <xdr:spPr>
        <a:xfrm>
          <a:off x="2981325" y="5334000"/>
          <a:ext cx="238125" cy="247650"/>
        </a:xfrm>
        <a:prstGeom prst="rect">
          <a:avLst/>
        </a:prstGeom>
        <a:noFill/>
        <a:ln w="9525" cmpd="sng">
          <a:noFill/>
        </a:ln>
      </xdr:spPr>
    </xdr:pic>
    <xdr:clientData/>
  </xdr:twoCellAnchor>
  <xdr:twoCellAnchor>
    <xdr:from>
      <xdr:col>5</xdr:col>
      <xdr:colOff>76200</xdr:colOff>
      <xdr:row>22</xdr:row>
      <xdr:rowOff>142875</xdr:rowOff>
    </xdr:from>
    <xdr:to>
      <xdr:col>5</xdr:col>
      <xdr:colOff>495300</xdr:colOff>
      <xdr:row>24</xdr:row>
      <xdr:rowOff>76200</xdr:rowOff>
    </xdr:to>
    <xdr:pic>
      <xdr:nvPicPr>
        <xdr:cNvPr id="18" name="Picture 1"/>
        <xdr:cNvPicPr preferRelativeResize="1">
          <a:picLocks noChangeAspect="1"/>
        </xdr:cNvPicPr>
      </xdr:nvPicPr>
      <xdr:blipFill>
        <a:blip r:embed="rId2"/>
        <a:stretch>
          <a:fillRect/>
        </a:stretch>
      </xdr:blipFill>
      <xdr:spPr>
        <a:xfrm>
          <a:off x="2886075" y="5667375"/>
          <a:ext cx="419100" cy="314325"/>
        </a:xfrm>
        <a:prstGeom prst="rect">
          <a:avLst/>
        </a:prstGeom>
        <a:noFill/>
        <a:ln w="9525" cmpd="sng">
          <a:noFill/>
        </a:ln>
      </xdr:spPr>
    </xdr:pic>
    <xdr:clientData/>
  </xdr:twoCellAnchor>
  <xdr:twoCellAnchor editAs="oneCell">
    <xdr:from>
      <xdr:col>0</xdr:col>
      <xdr:colOff>171450</xdr:colOff>
      <xdr:row>28</xdr:row>
      <xdr:rowOff>133350</xdr:rowOff>
    </xdr:from>
    <xdr:to>
      <xdr:col>0</xdr:col>
      <xdr:colOff>409575</xdr:colOff>
      <xdr:row>29</xdr:row>
      <xdr:rowOff>57150</xdr:rowOff>
    </xdr:to>
    <xdr:pic>
      <xdr:nvPicPr>
        <xdr:cNvPr id="19" name="Grafik 84" descr="_318-2105.jpg"/>
        <xdr:cNvPicPr preferRelativeResize="1">
          <a:picLocks noChangeAspect="1"/>
        </xdr:cNvPicPr>
      </xdr:nvPicPr>
      <xdr:blipFill>
        <a:blip r:embed="rId1"/>
        <a:stretch>
          <a:fillRect/>
        </a:stretch>
      </xdr:blipFill>
      <xdr:spPr>
        <a:xfrm>
          <a:off x="171450" y="7067550"/>
          <a:ext cx="238125" cy="247650"/>
        </a:xfrm>
        <a:prstGeom prst="rect">
          <a:avLst/>
        </a:prstGeom>
        <a:noFill/>
        <a:ln w="9525" cmpd="sng">
          <a:noFill/>
        </a:ln>
      </xdr:spPr>
    </xdr:pic>
    <xdr:clientData/>
  </xdr:twoCellAnchor>
  <xdr:twoCellAnchor>
    <xdr:from>
      <xdr:col>0</xdr:col>
      <xdr:colOff>76200</xdr:colOff>
      <xdr:row>29</xdr:row>
      <xdr:rowOff>142875</xdr:rowOff>
    </xdr:from>
    <xdr:to>
      <xdr:col>0</xdr:col>
      <xdr:colOff>495300</xdr:colOff>
      <xdr:row>31</xdr:row>
      <xdr:rowOff>76200</xdr:rowOff>
    </xdr:to>
    <xdr:pic>
      <xdr:nvPicPr>
        <xdr:cNvPr id="20" name="Picture 1"/>
        <xdr:cNvPicPr preferRelativeResize="1">
          <a:picLocks noChangeAspect="1"/>
        </xdr:cNvPicPr>
      </xdr:nvPicPr>
      <xdr:blipFill>
        <a:blip r:embed="rId2"/>
        <a:stretch>
          <a:fillRect/>
        </a:stretch>
      </xdr:blipFill>
      <xdr:spPr>
        <a:xfrm>
          <a:off x="76200" y="7400925"/>
          <a:ext cx="419100" cy="314325"/>
        </a:xfrm>
        <a:prstGeom prst="rect">
          <a:avLst/>
        </a:prstGeom>
        <a:noFill/>
        <a:ln w="9525" cmpd="sng">
          <a:noFill/>
        </a:ln>
      </xdr:spPr>
    </xdr:pic>
    <xdr:clientData/>
  </xdr:twoCellAnchor>
  <xdr:twoCellAnchor editAs="oneCell">
    <xdr:from>
      <xdr:col>5</xdr:col>
      <xdr:colOff>171450</xdr:colOff>
      <xdr:row>28</xdr:row>
      <xdr:rowOff>133350</xdr:rowOff>
    </xdr:from>
    <xdr:to>
      <xdr:col>5</xdr:col>
      <xdr:colOff>409575</xdr:colOff>
      <xdr:row>29</xdr:row>
      <xdr:rowOff>57150</xdr:rowOff>
    </xdr:to>
    <xdr:pic>
      <xdr:nvPicPr>
        <xdr:cNvPr id="21" name="Grafik 84" descr="_318-2105.jpg"/>
        <xdr:cNvPicPr preferRelativeResize="1">
          <a:picLocks noChangeAspect="1"/>
        </xdr:cNvPicPr>
      </xdr:nvPicPr>
      <xdr:blipFill>
        <a:blip r:embed="rId1"/>
        <a:stretch>
          <a:fillRect/>
        </a:stretch>
      </xdr:blipFill>
      <xdr:spPr>
        <a:xfrm>
          <a:off x="2981325" y="7067550"/>
          <a:ext cx="238125" cy="247650"/>
        </a:xfrm>
        <a:prstGeom prst="rect">
          <a:avLst/>
        </a:prstGeom>
        <a:noFill/>
        <a:ln w="9525" cmpd="sng">
          <a:noFill/>
        </a:ln>
      </xdr:spPr>
    </xdr:pic>
    <xdr:clientData/>
  </xdr:twoCellAnchor>
  <xdr:twoCellAnchor>
    <xdr:from>
      <xdr:col>5</xdr:col>
      <xdr:colOff>76200</xdr:colOff>
      <xdr:row>29</xdr:row>
      <xdr:rowOff>142875</xdr:rowOff>
    </xdr:from>
    <xdr:to>
      <xdr:col>5</xdr:col>
      <xdr:colOff>495300</xdr:colOff>
      <xdr:row>31</xdr:row>
      <xdr:rowOff>76200</xdr:rowOff>
    </xdr:to>
    <xdr:pic>
      <xdr:nvPicPr>
        <xdr:cNvPr id="22" name="Picture 1"/>
        <xdr:cNvPicPr preferRelativeResize="1">
          <a:picLocks noChangeAspect="1"/>
        </xdr:cNvPicPr>
      </xdr:nvPicPr>
      <xdr:blipFill>
        <a:blip r:embed="rId2"/>
        <a:stretch>
          <a:fillRect/>
        </a:stretch>
      </xdr:blipFill>
      <xdr:spPr>
        <a:xfrm>
          <a:off x="2886075" y="7400925"/>
          <a:ext cx="419100" cy="314325"/>
        </a:xfrm>
        <a:prstGeom prst="rect">
          <a:avLst/>
        </a:prstGeom>
        <a:noFill/>
        <a:ln w="9525" cmpd="sng">
          <a:noFill/>
        </a:ln>
      </xdr:spPr>
    </xdr:pic>
    <xdr:clientData/>
  </xdr:twoCellAnchor>
  <xdr:twoCellAnchor editAs="oneCell">
    <xdr:from>
      <xdr:col>0</xdr:col>
      <xdr:colOff>171450</xdr:colOff>
      <xdr:row>35</xdr:row>
      <xdr:rowOff>133350</xdr:rowOff>
    </xdr:from>
    <xdr:to>
      <xdr:col>0</xdr:col>
      <xdr:colOff>409575</xdr:colOff>
      <xdr:row>36</xdr:row>
      <xdr:rowOff>57150</xdr:rowOff>
    </xdr:to>
    <xdr:pic>
      <xdr:nvPicPr>
        <xdr:cNvPr id="23" name="Grafik 84" descr="_318-2105.jpg"/>
        <xdr:cNvPicPr preferRelativeResize="1">
          <a:picLocks noChangeAspect="1"/>
        </xdr:cNvPicPr>
      </xdr:nvPicPr>
      <xdr:blipFill>
        <a:blip r:embed="rId1"/>
        <a:stretch>
          <a:fillRect/>
        </a:stretch>
      </xdr:blipFill>
      <xdr:spPr>
        <a:xfrm>
          <a:off x="171450" y="8801100"/>
          <a:ext cx="238125" cy="247650"/>
        </a:xfrm>
        <a:prstGeom prst="rect">
          <a:avLst/>
        </a:prstGeom>
        <a:noFill/>
        <a:ln w="9525" cmpd="sng">
          <a:noFill/>
        </a:ln>
      </xdr:spPr>
    </xdr:pic>
    <xdr:clientData/>
  </xdr:twoCellAnchor>
  <xdr:twoCellAnchor>
    <xdr:from>
      <xdr:col>0</xdr:col>
      <xdr:colOff>76200</xdr:colOff>
      <xdr:row>36</xdr:row>
      <xdr:rowOff>142875</xdr:rowOff>
    </xdr:from>
    <xdr:to>
      <xdr:col>0</xdr:col>
      <xdr:colOff>495300</xdr:colOff>
      <xdr:row>38</xdr:row>
      <xdr:rowOff>76200</xdr:rowOff>
    </xdr:to>
    <xdr:pic>
      <xdr:nvPicPr>
        <xdr:cNvPr id="24" name="Picture 1"/>
        <xdr:cNvPicPr preferRelativeResize="1">
          <a:picLocks noChangeAspect="1"/>
        </xdr:cNvPicPr>
      </xdr:nvPicPr>
      <xdr:blipFill>
        <a:blip r:embed="rId2"/>
        <a:stretch>
          <a:fillRect/>
        </a:stretch>
      </xdr:blipFill>
      <xdr:spPr>
        <a:xfrm>
          <a:off x="76200" y="9134475"/>
          <a:ext cx="419100" cy="314325"/>
        </a:xfrm>
        <a:prstGeom prst="rect">
          <a:avLst/>
        </a:prstGeom>
        <a:noFill/>
        <a:ln w="9525" cmpd="sng">
          <a:noFill/>
        </a:ln>
      </xdr:spPr>
    </xdr:pic>
    <xdr:clientData/>
  </xdr:twoCellAnchor>
  <xdr:twoCellAnchor editAs="oneCell">
    <xdr:from>
      <xdr:col>5</xdr:col>
      <xdr:colOff>171450</xdr:colOff>
      <xdr:row>35</xdr:row>
      <xdr:rowOff>133350</xdr:rowOff>
    </xdr:from>
    <xdr:to>
      <xdr:col>5</xdr:col>
      <xdr:colOff>409575</xdr:colOff>
      <xdr:row>36</xdr:row>
      <xdr:rowOff>57150</xdr:rowOff>
    </xdr:to>
    <xdr:pic>
      <xdr:nvPicPr>
        <xdr:cNvPr id="25" name="Grafik 84" descr="_318-2105.jpg"/>
        <xdr:cNvPicPr preferRelativeResize="1">
          <a:picLocks noChangeAspect="1"/>
        </xdr:cNvPicPr>
      </xdr:nvPicPr>
      <xdr:blipFill>
        <a:blip r:embed="rId1"/>
        <a:stretch>
          <a:fillRect/>
        </a:stretch>
      </xdr:blipFill>
      <xdr:spPr>
        <a:xfrm>
          <a:off x="2981325" y="8801100"/>
          <a:ext cx="238125" cy="247650"/>
        </a:xfrm>
        <a:prstGeom prst="rect">
          <a:avLst/>
        </a:prstGeom>
        <a:noFill/>
        <a:ln w="9525" cmpd="sng">
          <a:noFill/>
        </a:ln>
      </xdr:spPr>
    </xdr:pic>
    <xdr:clientData/>
  </xdr:twoCellAnchor>
  <xdr:twoCellAnchor>
    <xdr:from>
      <xdr:col>5</xdr:col>
      <xdr:colOff>76200</xdr:colOff>
      <xdr:row>36</xdr:row>
      <xdr:rowOff>142875</xdr:rowOff>
    </xdr:from>
    <xdr:to>
      <xdr:col>5</xdr:col>
      <xdr:colOff>495300</xdr:colOff>
      <xdr:row>38</xdr:row>
      <xdr:rowOff>76200</xdr:rowOff>
    </xdr:to>
    <xdr:pic>
      <xdr:nvPicPr>
        <xdr:cNvPr id="26" name="Picture 1"/>
        <xdr:cNvPicPr preferRelativeResize="1">
          <a:picLocks noChangeAspect="1"/>
        </xdr:cNvPicPr>
      </xdr:nvPicPr>
      <xdr:blipFill>
        <a:blip r:embed="rId2"/>
        <a:stretch>
          <a:fillRect/>
        </a:stretch>
      </xdr:blipFill>
      <xdr:spPr>
        <a:xfrm>
          <a:off x="2886075" y="9134475"/>
          <a:ext cx="419100" cy="314325"/>
        </a:xfrm>
        <a:prstGeom prst="rect">
          <a:avLst/>
        </a:prstGeom>
        <a:noFill/>
        <a:ln w="9525" cmpd="sng">
          <a:noFill/>
        </a:ln>
      </xdr:spPr>
    </xdr:pic>
    <xdr:clientData/>
  </xdr:twoCellAnchor>
  <xdr:twoCellAnchor editAs="oneCell">
    <xdr:from>
      <xdr:col>0</xdr:col>
      <xdr:colOff>171450</xdr:colOff>
      <xdr:row>42</xdr:row>
      <xdr:rowOff>133350</xdr:rowOff>
    </xdr:from>
    <xdr:to>
      <xdr:col>0</xdr:col>
      <xdr:colOff>409575</xdr:colOff>
      <xdr:row>43</xdr:row>
      <xdr:rowOff>57150</xdr:rowOff>
    </xdr:to>
    <xdr:pic>
      <xdr:nvPicPr>
        <xdr:cNvPr id="27" name="Grafik 84" descr="_318-2105.jpg"/>
        <xdr:cNvPicPr preferRelativeResize="1">
          <a:picLocks noChangeAspect="1"/>
        </xdr:cNvPicPr>
      </xdr:nvPicPr>
      <xdr:blipFill>
        <a:blip r:embed="rId1"/>
        <a:stretch>
          <a:fillRect/>
        </a:stretch>
      </xdr:blipFill>
      <xdr:spPr>
        <a:xfrm>
          <a:off x="171450" y="10534650"/>
          <a:ext cx="238125" cy="247650"/>
        </a:xfrm>
        <a:prstGeom prst="rect">
          <a:avLst/>
        </a:prstGeom>
        <a:noFill/>
        <a:ln w="9525" cmpd="sng">
          <a:noFill/>
        </a:ln>
      </xdr:spPr>
    </xdr:pic>
    <xdr:clientData/>
  </xdr:twoCellAnchor>
  <xdr:twoCellAnchor>
    <xdr:from>
      <xdr:col>0</xdr:col>
      <xdr:colOff>76200</xdr:colOff>
      <xdr:row>43</xdr:row>
      <xdr:rowOff>142875</xdr:rowOff>
    </xdr:from>
    <xdr:to>
      <xdr:col>0</xdr:col>
      <xdr:colOff>495300</xdr:colOff>
      <xdr:row>45</xdr:row>
      <xdr:rowOff>76200</xdr:rowOff>
    </xdr:to>
    <xdr:pic>
      <xdr:nvPicPr>
        <xdr:cNvPr id="28" name="Picture 1"/>
        <xdr:cNvPicPr preferRelativeResize="1">
          <a:picLocks noChangeAspect="1"/>
        </xdr:cNvPicPr>
      </xdr:nvPicPr>
      <xdr:blipFill>
        <a:blip r:embed="rId2"/>
        <a:stretch>
          <a:fillRect/>
        </a:stretch>
      </xdr:blipFill>
      <xdr:spPr>
        <a:xfrm>
          <a:off x="76200" y="10868025"/>
          <a:ext cx="419100" cy="314325"/>
        </a:xfrm>
        <a:prstGeom prst="rect">
          <a:avLst/>
        </a:prstGeom>
        <a:noFill/>
        <a:ln w="9525" cmpd="sng">
          <a:noFill/>
        </a:ln>
      </xdr:spPr>
    </xdr:pic>
    <xdr:clientData/>
  </xdr:twoCellAnchor>
  <xdr:twoCellAnchor editAs="oneCell">
    <xdr:from>
      <xdr:col>5</xdr:col>
      <xdr:colOff>171450</xdr:colOff>
      <xdr:row>42</xdr:row>
      <xdr:rowOff>133350</xdr:rowOff>
    </xdr:from>
    <xdr:to>
      <xdr:col>5</xdr:col>
      <xdr:colOff>409575</xdr:colOff>
      <xdr:row>43</xdr:row>
      <xdr:rowOff>57150</xdr:rowOff>
    </xdr:to>
    <xdr:pic>
      <xdr:nvPicPr>
        <xdr:cNvPr id="29" name="Grafik 84" descr="_318-2105.jpg"/>
        <xdr:cNvPicPr preferRelativeResize="1">
          <a:picLocks noChangeAspect="1"/>
        </xdr:cNvPicPr>
      </xdr:nvPicPr>
      <xdr:blipFill>
        <a:blip r:embed="rId1"/>
        <a:stretch>
          <a:fillRect/>
        </a:stretch>
      </xdr:blipFill>
      <xdr:spPr>
        <a:xfrm>
          <a:off x="2981325" y="10534650"/>
          <a:ext cx="238125" cy="247650"/>
        </a:xfrm>
        <a:prstGeom prst="rect">
          <a:avLst/>
        </a:prstGeom>
        <a:noFill/>
        <a:ln w="9525" cmpd="sng">
          <a:noFill/>
        </a:ln>
      </xdr:spPr>
    </xdr:pic>
    <xdr:clientData/>
  </xdr:twoCellAnchor>
  <xdr:twoCellAnchor>
    <xdr:from>
      <xdr:col>5</xdr:col>
      <xdr:colOff>76200</xdr:colOff>
      <xdr:row>43</xdr:row>
      <xdr:rowOff>142875</xdr:rowOff>
    </xdr:from>
    <xdr:to>
      <xdr:col>5</xdr:col>
      <xdr:colOff>495300</xdr:colOff>
      <xdr:row>45</xdr:row>
      <xdr:rowOff>76200</xdr:rowOff>
    </xdr:to>
    <xdr:pic>
      <xdr:nvPicPr>
        <xdr:cNvPr id="30" name="Picture 1"/>
        <xdr:cNvPicPr preferRelativeResize="1">
          <a:picLocks noChangeAspect="1"/>
        </xdr:cNvPicPr>
      </xdr:nvPicPr>
      <xdr:blipFill>
        <a:blip r:embed="rId2"/>
        <a:stretch>
          <a:fillRect/>
        </a:stretch>
      </xdr:blipFill>
      <xdr:spPr>
        <a:xfrm>
          <a:off x="2886075" y="10868025"/>
          <a:ext cx="419100" cy="314325"/>
        </a:xfrm>
        <a:prstGeom prst="rect">
          <a:avLst/>
        </a:prstGeom>
        <a:noFill/>
        <a:ln w="9525" cmpd="sng">
          <a:noFill/>
        </a:ln>
      </xdr:spPr>
    </xdr:pic>
    <xdr:clientData/>
  </xdr:twoCellAnchor>
  <xdr:twoCellAnchor editAs="oneCell">
    <xdr:from>
      <xdr:col>0</xdr:col>
      <xdr:colOff>171450</xdr:colOff>
      <xdr:row>49</xdr:row>
      <xdr:rowOff>133350</xdr:rowOff>
    </xdr:from>
    <xdr:to>
      <xdr:col>0</xdr:col>
      <xdr:colOff>409575</xdr:colOff>
      <xdr:row>50</xdr:row>
      <xdr:rowOff>57150</xdr:rowOff>
    </xdr:to>
    <xdr:pic>
      <xdr:nvPicPr>
        <xdr:cNvPr id="31" name="Grafik 84" descr="_318-2105.jpg"/>
        <xdr:cNvPicPr preferRelativeResize="1">
          <a:picLocks noChangeAspect="1"/>
        </xdr:cNvPicPr>
      </xdr:nvPicPr>
      <xdr:blipFill>
        <a:blip r:embed="rId1"/>
        <a:stretch>
          <a:fillRect/>
        </a:stretch>
      </xdr:blipFill>
      <xdr:spPr>
        <a:xfrm>
          <a:off x="171450" y="12268200"/>
          <a:ext cx="238125" cy="247650"/>
        </a:xfrm>
        <a:prstGeom prst="rect">
          <a:avLst/>
        </a:prstGeom>
        <a:noFill/>
        <a:ln w="9525" cmpd="sng">
          <a:noFill/>
        </a:ln>
      </xdr:spPr>
    </xdr:pic>
    <xdr:clientData/>
  </xdr:twoCellAnchor>
  <xdr:twoCellAnchor>
    <xdr:from>
      <xdr:col>0</xdr:col>
      <xdr:colOff>76200</xdr:colOff>
      <xdr:row>50</xdr:row>
      <xdr:rowOff>142875</xdr:rowOff>
    </xdr:from>
    <xdr:to>
      <xdr:col>0</xdr:col>
      <xdr:colOff>495300</xdr:colOff>
      <xdr:row>52</xdr:row>
      <xdr:rowOff>76200</xdr:rowOff>
    </xdr:to>
    <xdr:pic>
      <xdr:nvPicPr>
        <xdr:cNvPr id="32" name="Picture 1"/>
        <xdr:cNvPicPr preferRelativeResize="1">
          <a:picLocks noChangeAspect="1"/>
        </xdr:cNvPicPr>
      </xdr:nvPicPr>
      <xdr:blipFill>
        <a:blip r:embed="rId2"/>
        <a:stretch>
          <a:fillRect/>
        </a:stretch>
      </xdr:blipFill>
      <xdr:spPr>
        <a:xfrm>
          <a:off x="76200" y="12601575"/>
          <a:ext cx="419100" cy="314325"/>
        </a:xfrm>
        <a:prstGeom prst="rect">
          <a:avLst/>
        </a:prstGeom>
        <a:noFill/>
        <a:ln w="9525" cmpd="sng">
          <a:noFill/>
        </a:ln>
      </xdr:spPr>
    </xdr:pic>
    <xdr:clientData/>
  </xdr:twoCellAnchor>
  <xdr:twoCellAnchor editAs="oneCell">
    <xdr:from>
      <xdr:col>5</xdr:col>
      <xdr:colOff>171450</xdr:colOff>
      <xdr:row>49</xdr:row>
      <xdr:rowOff>133350</xdr:rowOff>
    </xdr:from>
    <xdr:to>
      <xdr:col>5</xdr:col>
      <xdr:colOff>409575</xdr:colOff>
      <xdr:row>50</xdr:row>
      <xdr:rowOff>57150</xdr:rowOff>
    </xdr:to>
    <xdr:pic>
      <xdr:nvPicPr>
        <xdr:cNvPr id="33" name="Grafik 84" descr="_318-2105.jpg"/>
        <xdr:cNvPicPr preferRelativeResize="1">
          <a:picLocks noChangeAspect="1"/>
        </xdr:cNvPicPr>
      </xdr:nvPicPr>
      <xdr:blipFill>
        <a:blip r:embed="rId1"/>
        <a:stretch>
          <a:fillRect/>
        </a:stretch>
      </xdr:blipFill>
      <xdr:spPr>
        <a:xfrm>
          <a:off x="2981325" y="12268200"/>
          <a:ext cx="238125" cy="247650"/>
        </a:xfrm>
        <a:prstGeom prst="rect">
          <a:avLst/>
        </a:prstGeom>
        <a:noFill/>
        <a:ln w="9525" cmpd="sng">
          <a:noFill/>
        </a:ln>
      </xdr:spPr>
    </xdr:pic>
    <xdr:clientData/>
  </xdr:twoCellAnchor>
  <xdr:twoCellAnchor>
    <xdr:from>
      <xdr:col>5</xdr:col>
      <xdr:colOff>76200</xdr:colOff>
      <xdr:row>50</xdr:row>
      <xdr:rowOff>142875</xdr:rowOff>
    </xdr:from>
    <xdr:to>
      <xdr:col>5</xdr:col>
      <xdr:colOff>495300</xdr:colOff>
      <xdr:row>52</xdr:row>
      <xdr:rowOff>76200</xdr:rowOff>
    </xdr:to>
    <xdr:pic>
      <xdr:nvPicPr>
        <xdr:cNvPr id="34" name="Picture 1"/>
        <xdr:cNvPicPr preferRelativeResize="1">
          <a:picLocks noChangeAspect="1"/>
        </xdr:cNvPicPr>
      </xdr:nvPicPr>
      <xdr:blipFill>
        <a:blip r:embed="rId2"/>
        <a:stretch>
          <a:fillRect/>
        </a:stretch>
      </xdr:blipFill>
      <xdr:spPr>
        <a:xfrm>
          <a:off x="2886075" y="12601575"/>
          <a:ext cx="419100" cy="314325"/>
        </a:xfrm>
        <a:prstGeom prst="rect">
          <a:avLst/>
        </a:prstGeom>
        <a:noFill/>
        <a:ln w="9525" cmpd="sng">
          <a:noFill/>
        </a:ln>
      </xdr:spPr>
    </xdr:pic>
    <xdr:clientData/>
  </xdr:twoCellAnchor>
  <xdr:twoCellAnchor editAs="oneCell">
    <xdr:from>
      <xdr:col>0</xdr:col>
      <xdr:colOff>171450</xdr:colOff>
      <xdr:row>56</xdr:row>
      <xdr:rowOff>133350</xdr:rowOff>
    </xdr:from>
    <xdr:to>
      <xdr:col>0</xdr:col>
      <xdr:colOff>409575</xdr:colOff>
      <xdr:row>57</xdr:row>
      <xdr:rowOff>57150</xdr:rowOff>
    </xdr:to>
    <xdr:pic>
      <xdr:nvPicPr>
        <xdr:cNvPr id="35" name="Grafik 84" descr="_318-2105.jpg"/>
        <xdr:cNvPicPr preferRelativeResize="1">
          <a:picLocks noChangeAspect="1"/>
        </xdr:cNvPicPr>
      </xdr:nvPicPr>
      <xdr:blipFill>
        <a:blip r:embed="rId1"/>
        <a:stretch>
          <a:fillRect/>
        </a:stretch>
      </xdr:blipFill>
      <xdr:spPr>
        <a:xfrm>
          <a:off x="171450" y="14001750"/>
          <a:ext cx="238125" cy="247650"/>
        </a:xfrm>
        <a:prstGeom prst="rect">
          <a:avLst/>
        </a:prstGeom>
        <a:noFill/>
        <a:ln w="9525" cmpd="sng">
          <a:noFill/>
        </a:ln>
      </xdr:spPr>
    </xdr:pic>
    <xdr:clientData/>
  </xdr:twoCellAnchor>
  <xdr:twoCellAnchor>
    <xdr:from>
      <xdr:col>0</xdr:col>
      <xdr:colOff>76200</xdr:colOff>
      <xdr:row>57</xdr:row>
      <xdr:rowOff>142875</xdr:rowOff>
    </xdr:from>
    <xdr:to>
      <xdr:col>0</xdr:col>
      <xdr:colOff>495300</xdr:colOff>
      <xdr:row>59</xdr:row>
      <xdr:rowOff>76200</xdr:rowOff>
    </xdr:to>
    <xdr:pic>
      <xdr:nvPicPr>
        <xdr:cNvPr id="36" name="Picture 1"/>
        <xdr:cNvPicPr preferRelativeResize="1">
          <a:picLocks noChangeAspect="1"/>
        </xdr:cNvPicPr>
      </xdr:nvPicPr>
      <xdr:blipFill>
        <a:blip r:embed="rId2"/>
        <a:stretch>
          <a:fillRect/>
        </a:stretch>
      </xdr:blipFill>
      <xdr:spPr>
        <a:xfrm>
          <a:off x="76200" y="14335125"/>
          <a:ext cx="419100" cy="314325"/>
        </a:xfrm>
        <a:prstGeom prst="rect">
          <a:avLst/>
        </a:prstGeom>
        <a:noFill/>
        <a:ln w="9525" cmpd="sng">
          <a:noFill/>
        </a:ln>
      </xdr:spPr>
    </xdr:pic>
    <xdr:clientData/>
  </xdr:twoCellAnchor>
  <xdr:twoCellAnchor editAs="oneCell">
    <xdr:from>
      <xdr:col>5</xdr:col>
      <xdr:colOff>171450</xdr:colOff>
      <xdr:row>56</xdr:row>
      <xdr:rowOff>133350</xdr:rowOff>
    </xdr:from>
    <xdr:to>
      <xdr:col>5</xdr:col>
      <xdr:colOff>409575</xdr:colOff>
      <xdr:row>57</xdr:row>
      <xdr:rowOff>57150</xdr:rowOff>
    </xdr:to>
    <xdr:pic>
      <xdr:nvPicPr>
        <xdr:cNvPr id="37" name="Grafik 84" descr="_318-2105.jpg"/>
        <xdr:cNvPicPr preferRelativeResize="1">
          <a:picLocks noChangeAspect="1"/>
        </xdr:cNvPicPr>
      </xdr:nvPicPr>
      <xdr:blipFill>
        <a:blip r:embed="rId1"/>
        <a:stretch>
          <a:fillRect/>
        </a:stretch>
      </xdr:blipFill>
      <xdr:spPr>
        <a:xfrm>
          <a:off x="2981325" y="14001750"/>
          <a:ext cx="238125" cy="247650"/>
        </a:xfrm>
        <a:prstGeom prst="rect">
          <a:avLst/>
        </a:prstGeom>
        <a:noFill/>
        <a:ln w="9525" cmpd="sng">
          <a:noFill/>
        </a:ln>
      </xdr:spPr>
    </xdr:pic>
    <xdr:clientData/>
  </xdr:twoCellAnchor>
  <xdr:twoCellAnchor>
    <xdr:from>
      <xdr:col>5</xdr:col>
      <xdr:colOff>76200</xdr:colOff>
      <xdr:row>57</xdr:row>
      <xdr:rowOff>142875</xdr:rowOff>
    </xdr:from>
    <xdr:to>
      <xdr:col>5</xdr:col>
      <xdr:colOff>495300</xdr:colOff>
      <xdr:row>59</xdr:row>
      <xdr:rowOff>76200</xdr:rowOff>
    </xdr:to>
    <xdr:pic>
      <xdr:nvPicPr>
        <xdr:cNvPr id="38" name="Picture 1"/>
        <xdr:cNvPicPr preferRelativeResize="1">
          <a:picLocks noChangeAspect="1"/>
        </xdr:cNvPicPr>
      </xdr:nvPicPr>
      <xdr:blipFill>
        <a:blip r:embed="rId2"/>
        <a:stretch>
          <a:fillRect/>
        </a:stretch>
      </xdr:blipFill>
      <xdr:spPr>
        <a:xfrm>
          <a:off x="2886075" y="14335125"/>
          <a:ext cx="419100" cy="314325"/>
        </a:xfrm>
        <a:prstGeom prst="rect">
          <a:avLst/>
        </a:prstGeom>
        <a:noFill/>
        <a:ln w="9525" cmpd="sng">
          <a:noFill/>
        </a:ln>
      </xdr:spPr>
    </xdr:pic>
    <xdr:clientData/>
  </xdr:twoCellAnchor>
  <xdr:twoCellAnchor editAs="oneCell">
    <xdr:from>
      <xdr:col>0</xdr:col>
      <xdr:colOff>171450</xdr:colOff>
      <xdr:row>63</xdr:row>
      <xdr:rowOff>133350</xdr:rowOff>
    </xdr:from>
    <xdr:to>
      <xdr:col>0</xdr:col>
      <xdr:colOff>409575</xdr:colOff>
      <xdr:row>64</xdr:row>
      <xdr:rowOff>57150</xdr:rowOff>
    </xdr:to>
    <xdr:pic>
      <xdr:nvPicPr>
        <xdr:cNvPr id="39" name="Grafik 84" descr="_318-2105.jpg"/>
        <xdr:cNvPicPr preferRelativeResize="1">
          <a:picLocks noChangeAspect="1"/>
        </xdr:cNvPicPr>
      </xdr:nvPicPr>
      <xdr:blipFill>
        <a:blip r:embed="rId1"/>
        <a:stretch>
          <a:fillRect/>
        </a:stretch>
      </xdr:blipFill>
      <xdr:spPr>
        <a:xfrm>
          <a:off x="171450" y="15735300"/>
          <a:ext cx="238125" cy="247650"/>
        </a:xfrm>
        <a:prstGeom prst="rect">
          <a:avLst/>
        </a:prstGeom>
        <a:noFill/>
        <a:ln w="9525" cmpd="sng">
          <a:noFill/>
        </a:ln>
      </xdr:spPr>
    </xdr:pic>
    <xdr:clientData/>
  </xdr:twoCellAnchor>
  <xdr:twoCellAnchor>
    <xdr:from>
      <xdr:col>0</xdr:col>
      <xdr:colOff>76200</xdr:colOff>
      <xdr:row>64</xdr:row>
      <xdr:rowOff>142875</xdr:rowOff>
    </xdr:from>
    <xdr:to>
      <xdr:col>0</xdr:col>
      <xdr:colOff>495300</xdr:colOff>
      <xdr:row>66</xdr:row>
      <xdr:rowOff>76200</xdr:rowOff>
    </xdr:to>
    <xdr:pic>
      <xdr:nvPicPr>
        <xdr:cNvPr id="40" name="Picture 1"/>
        <xdr:cNvPicPr preferRelativeResize="1">
          <a:picLocks noChangeAspect="1"/>
        </xdr:cNvPicPr>
      </xdr:nvPicPr>
      <xdr:blipFill>
        <a:blip r:embed="rId2"/>
        <a:stretch>
          <a:fillRect/>
        </a:stretch>
      </xdr:blipFill>
      <xdr:spPr>
        <a:xfrm>
          <a:off x="76200" y="16068675"/>
          <a:ext cx="419100" cy="314325"/>
        </a:xfrm>
        <a:prstGeom prst="rect">
          <a:avLst/>
        </a:prstGeom>
        <a:noFill/>
        <a:ln w="9525" cmpd="sng">
          <a:noFill/>
        </a:ln>
      </xdr:spPr>
    </xdr:pic>
    <xdr:clientData/>
  </xdr:twoCellAnchor>
  <xdr:twoCellAnchor editAs="oneCell">
    <xdr:from>
      <xdr:col>5</xdr:col>
      <xdr:colOff>171450</xdr:colOff>
      <xdr:row>63</xdr:row>
      <xdr:rowOff>133350</xdr:rowOff>
    </xdr:from>
    <xdr:to>
      <xdr:col>5</xdr:col>
      <xdr:colOff>409575</xdr:colOff>
      <xdr:row>64</xdr:row>
      <xdr:rowOff>57150</xdr:rowOff>
    </xdr:to>
    <xdr:pic>
      <xdr:nvPicPr>
        <xdr:cNvPr id="41" name="Grafik 84" descr="_318-2105.jpg"/>
        <xdr:cNvPicPr preferRelativeResize="1">
          <a:picLocks noChangeAspect="1"/>
        </xdr:cNvPicPr>
      </xdr:nvPicPr>
      <xdr:blipFill>
        <a:blip r:embed="rId1"/>
        <a:stretch>
          <a:fillRect/>
        </a:stretch>
      </xdr:blipFill>
      <xdr:spPr>
        <a:xfrm>
          <a:off x="2981325" y="15735300"/>
          <a:ext cx="238125" cy="247650"/>
        </a:xfrm>
        <a:prstGeom prst="rect">
          <a:avLst/>
        </a:prstGeom>
        <a:noFill/>
        <a:ln w="9525" cmpd="sng">
          <a:noFill/>
        </a:ln>
      </xdr:spPr>
    </xdr:pic>
    <xdr:clientData/>
  </xdr:twoCellAnchor>
  <xdr:twoCellAnchor>
    <xdr:from>
      <xdr:col>5</xdr:col>
      <xdr:colOff>76200</xdr:colOff>
      <xdr:row>64</xdr:row>
      <xdr:rowOff>142875</xdr:rowOff>
    </xdr:from>
    <xdr:to>
      <xdr:col>5</xdr:col>
      <xdr:colOff>495300</xdr:colOff>
      <xdr:row>66</xdr:row>
      <xdr:rowOff>76200</xdr:rowOff>
    </xdr:to>
    <xdr:pic>
      <xdr:nvPicPr>
        <xdr:cNvPr id="42" name="Picture 1"/>
        <xdr:cNvPicPr preferRelativeResize="1">
          <a:picLocks noChangeAspect="1"/>
        </xdr:cNvPicPr>
      </xdr:nvPicPr>
      <xdr:blipFill>
        <a:blip r:embed="rId2"/>
        <a:stretch>
          <a:fillRect/>
        </a:stretch>
      </xdr:blipFill>
      <xdr:spPr>
        <a:xfrm>
          <a:off x="2886075" y="16068675"/>
          <a:ext cx="419100" cy="314325"/>
        </a:xfrm>
        <a:prstGeom prst="rect">
          <a:avLst/>
        </a:prstGeom>
        <a:noFill/>
        <a:ln w="9525" cmpd="sng">
          <a:noFill/>
        </a:ln>
      </xdr:spPr>
    </xdr:pic>
    <xdr:clientData/>
  </xdr:twoCellAnchor>
  <xdr:twoCellAnchor editAs="oneCell">
    <xdr:from>
      <xdr:col>0</xdr:col>
      <xdr:colOff>171450</xdr:colOff>
      <xdr:row>70</xdr:row>
      <xdr:rowOff>133350</xdr:rowOff>
    </xdr:from>
    <xdr:to>
      <xdr:col>0</xdr:col>
      <xdr:colOff>409575</xdr:colOff>
      <xdr:row>71</xdr:row>
      <xdr:rowOff>57150</xdr:rowOff>
    </xdr:to>
    <xdr:pic>
      <xdr:nvPicPr>
        <xdr:cNvPr id="43" name="Grafik 84" descr="_318-2105.jpg"/>
        <xdr:cNvPicPr preferRelativeResize="1">
          <a:picLocks noChangeAspect="1"/>
        </xdr:cNvPicPr>
      </xdr:nvPicPr>
      <xdr:blipFill>
        <a:blip r:embed="rId1"/>
        <a:stretch>
          <a:fillRect/>
        </a:stretch>
      </xdr:blipFill>
      <xdr:spPr>
        <a:xfrm>
          <a:off x="171450" y="17468850"/>
          <a:ext cx="238125" cy="247650"/>
        </a:xfrm>
        <a:prstGeom prst="rect">
          <a:avLst/>
        </a:prstGeom>
        <a:noFill/>
        <a:ln w="9525" cmpd="sng">
          <a:noFill/>
        </a:ln>
      </xdr:spPr>
    </xdr:pic>
    <xdr:clientData/>
  </xdr:twoCellAnchor>
  <xdr:twoCellAnchor>
    <xdr:from>
      <xdr:col>0</xdr:col>
      <xdr:colOff>76200</xdr:colOff>
      <xdr:row>71</xdr:row>
      <xdr:rowOff>142875</xdr:rowOff>
    </xdr:from>
    <xdr:to>
      <xdr:col>0</xdr:col>
      <xdr:colOff>495300</xdr:colOff>
      <xdr:row>73</xdr:row>
      <xdr:rowOff>76200</xdr:rowOff>
    </xdr:to>
    <xdr:pic>
      <xdr:nvPicPr>
        <xdr:cNvPr id="44" name="Picture 1"/>
        <xdr:cNvPicPr preferRelativeResize="1">
          <a:picLocks noChangeAspect="1"/>
        </xdr:cNvPicPr>
      </xdr:nvPicPr>
      <xdr:blipFill>
        <a:blip r:embed="rId2"/>
        <a:stretch>
          <a:fillRect/>
        </a:stretch>
      </xdr:blipFill>
      <xdr:spPr>
        <a:xfrm>
          <a:off x="76200" y="17802225"/>
          <a:ext cx="419100" cy="314325"/>
        </a:xfrm>
        <a:prstGeom prst="rect">
          <a:avLst/>
        </a:prstGeom>
        <a:noFill/>
        <a:ln w="9525" cmpd="sng">
          <a:noFill/>
        </a:ln>
      </xdr:spPr>
    </xdr:pic>
    <xdr:clientData/>
  </xdr:twoCellAnchor>
  <xdr:twoCellAnchor editAs="oneCell">
    <xdr:from>
      <xdr:col>5</xdr:col>
      <xdr:colOff>171450</xdr:colOff>
      <xdr:row>70</xdr:row>
      <xdr:rowOff>133350</xdr:rowOff>
    </xdr:from>
    <xdr:to>
      <xdr:col>5</xdr:col>
      <xdr:colOff>409575</xdr:colOff>
      <xdr:row>71</xdr:row>
      <xdr:rowOff>57150</xdr:rowOff>
    </xdr:to>
    <xdr:pic>
      <xdr:nvPicPr>
        <xdr:cNvPr id="45" name="Grafik 84" descr="_318-2105.jpg"/>
        <xdr:cNvPicPr preferRelativeResize="1">
          <a:picLocks noChangeAspect="1"/>
        </xdr:cNvPicPr>
      </xdr:nvPicPr>
      <xdr:blipFill>
        <a:blip r:embed="rId1"/>
        <a:stretch>
          <a:fillRect/>
        </a:stretch>
      </xdr:blipFill>
      <xdr:spPr>
        <a:xfrm>
          <a:off x="2981325" y="17468850"/>
          <a:ext cx="238125" cy="247650"/>
        </a:xfrm>
        <a:prstGeom prst="rect">
          <a:avLst/>
        </a:prstGeom>
        <a:noFill/>
        <a:ln w="9525" cmpd="sng">
          <a:noFill/>
        </a:ln>
      </xdr:spPr>
    </xdr:pic>
    <xdr:clientData/>
  </xdr:twoCellAnchor>
  <xdr:twoCellAnchor>
    <xdr:from>
      <xdr:col>5</xdr:col>
      <xdr:colOff>76200</xdr:colOff>
      <xdr:row>71</xdr:row>
      <xdr:rowOff>142875</xdr:rowOff>
    </xdr:from>
    <xdr:to>
      <xdr:col>5</xdr:col>
      <xdr:colOff>495300</xdr:colOff>
      <xdr:row>73</xdr:row>
      <xdr:rowOff>76200</xdr:rowOff>
    </xdr:to>
    <xdr:pic>
      <xdr:nvPicPr>
        <xdr:cNvPr id="46" name="Picture 1"/>
        <xdr:cNvPicPr preferRelativeResize="1">
          <a:picLocks noChangeAspect="1"/>
        </xdr:cNvPicPr>
      </xdr:nvPicPr>
      <xdr:blipFill>
        <a:blip r:embed="rId2"/>
        <a:stretch>
          <a:fillRect/>
        </a:stretch>
      </xdr:blipFill>
      <xdr:spPr>
        <a:xfrm>
          <a:off x="2886075" y="17802225"/>
          <a:ext cx="419100" cy="314325"/>
        </a:xfrm>
        <a:prstGeom prst="rect">
          <a:avLst/>
        </a:prstGeom>
        <a:noFill/>
        <a:ln w="9525" cmpd="sng">
          <a:noFill/>
        </a:ln>
      </xdr:spPr>
    </xdr:pic>
    <xdr:clientData/>
  </xdr:twoCellAnchor>
  <xdr:twoCellAnchor editAs="oneCell">
    <xdr:from>
      <xdr:col>0</xdr:col>
      <xdr:colOff>171450</xdr:colOff>
      <xdr:row>77</xdr:row>
      <xdr:rowOff>133350</xdr:rowOff>
    </xdr:from>
    <xdr:to>
      <xdr:col>0</xdr:col>
      <xdr:colOff>409575</xdr:colOff>
      <xdr:row>78</xdr:row>
      <xdr:rowOff>57150</xdr:rowOff>
    </xdr:to>
    <xdr:pic>
      <xdr:nvPicPr>
        <xdr:cNvPr id="47" name="Grafik 84" descr="_318-2105.jpg"/>
        <xdr:cNvPicPr preferRelativeResize="1">
          <a:picLocks noChangeAspect="1"/>
        </xdr:cNvPicPr>
      </xdr:nvPicPr>
      <xdr:blipFill>
        <a:blip r:embed="rId1"/>
        <a:stretch>
          <a:fillRect/>
        </a:stretch>
      </xdr:blipFill>
      <xdr:spPr>
        <a:xfrm>
          <a:off x="171450" y="19202400"/>
          <a:ext cx="238125" cy="247650"/>
        </a:xfrm>
        <a:prstGeom prst="rect">
          <a:avLst/>
        </a:prstGeom>
        <a:noFill/>
        <a:ln w="9525" cmpd="sng">
          <a:noFill/>
        </a:ln>
      </xdr:spPr>
    </xdr:pic>
    <xdr:clientData/>
  </xdr:twoCellAnchor>
  <xdr:twoCellAnchor>
    <xdr:from>
      <xdr:col>0</xdr:col>
      <xdr:colOff>76200</xdr:colOff>
      <xdr:row>78</xdr:row>
      <xdr:rowOff>142875</xdr:rowOff>
    </xdr:from>
    <xdr:to>
      <xdr:col>0</xdr:col>
      <xdr:colOff>495300</xdr:colOff>
      <xdr:row>80</xdr:row>
      <xdr:rowOff>76200</xdr:rowOff>
    </xdr:to>
    <xdr:pic>
      <xdr:nvPicPr>
        <xdr:cNvPr id="48" name="Picture 1"/>
        <xdr:cNvPicPr preferRelativeResize="1">
          <a:picLocks noChangeAspect="1"/>
        </xdr:cNvPicPr>
      </xdr:nvPicPr>
      <xdr:blipFill>
        <a:blip r:embed="rId2"/>
        <a:stretch>
          <a:fillRect/>
        </a:stretch>
      </xdr:blipFill>
      <xdr:spPr>
        <a:xfrm>
          <a:off x="76200" y="19535775"/>
          <a:ext cx="419100" cy="314325"/>
        </a:xfrm>
        <a:prstGeom prst="rect">
          <a:avLst/>
        </a:prstGeom>
        <a:noFill/>
        <a:ln w="9525" cmpd="sng">
          <a:noFill/>
        </a:ln>
      </xdr:spPr>
    </xdr:pic>
    <xdr:clientData/>
  </xdr:twoCellAnchor>
  <xdr:twoCellAnchor editAs="oneCell">
    <xdr:from>
      <xdr:col>5</xdr:col>
      <xdr:colOff>171450</xdr:colOff>
      <xdr:row>77</xdr:row>
      <xdr:rowOff>133350</xdr:rowOff>
    </xdr:from>
    <xdr:to>
      <xdr:col>5</xdr:col>
      <xdr:colOff>409575</xdr:colOff>
      <xdr:row>78</xdr:row>
      <xdr:rowOff>57150</xdr:rowOff>
    </xdr:to>
    <xdr:pic>
      <xdr:nvPicPr>
        <xdr:cNvPr id="49" name="Grafik 84" descr="_318-2105.jpg"/>
        <xdr:cNvPicPr preferRelativeResize="1">
          <a:picLocks noChangeAspect="1"/>
        </xdr:cNvPicPr>
      </xdr:nvPicPr>
      <xdr:blipFill>
        <a:blip r:embed="rId1"/>
        <a:stretch>
          <a:fillRect/>
        </a:stretch>
      </xdr:blipFill>
      <xdr:spPr>
        <a:xfrm>
          <a:off x="2981325" y="19202400"/>
          <a:ext cx="238125" cy="247650"/>
        </a:xfrm>
        <a:prstGeom prst="rect">
          <a:avLst/>
        </a:prstGeom>
        <a:noFill/>
        <a:ln w="9525" cmpd="sng">
          <a:noFill/>
        </a:ln>
      </xdr:spPr>
    </xdr:pic>
    <xdr:clientData/>
  </xdr:twoCellAnchor>
  <xdr:twoCellAnchor>
    <xdr:from>
      <xdr:col>5</xdr:col>
      <xdr:colOff>76200</xdr:colOff>
      <xdr:row>78</xdr:row>
      <xdr:rowOff>142875</xdr:rowOff>
    </xdr:from>
    <xdr:to>
      <xdr:col>5</xdr:col>
      <xdr:colOff>495300</xdr:colOff>
      <xdr:row>80</xdr:row>
      <xdr:rowOff>76200</xdr:rowOff>
    </xdr:to>
    <xdr:pic>
      <xdr:nvPicPr>
        <xdr:cNvPr id="50" name="Picture 1"/>
        <xdr:cNvPicPr preferRelativeResize="1">
          <a:picLocks noChangeAspect="1"/>
        </xdr:cNvPicPr>
      </xdr:nvPicPr>
      <xdr:blipFill>
        <a:blip r:embed="rId2"/>
        <a:stretch>
          <a:fillRect/>
        </a:stretch>
      </xdr:blipFill>
      <xdr:spPr>
        <a:xfrm>
          <a:off x="2886075" y="19535775"/>
          <a:ext cx="419100" cy="314325"/>
        </a:xfrm>
        <a:prstGeom prst="rect">
          <a:avLst/>
        </a:prstGeom>
        <a:noFill/>
        <a:ln w="9525" cmpd="sng">
          <a:noFill/>
        </a:ln>
      </xdr:spPr>
    </xdr:pic>
    <xdr:clientData/>
  </xdr:twoCellAnchor>
  <xdr:twoCellAnchor editAs="oneCell">
    <xdr:from>
      <xdr:col>0</xdr:col>
      <xdr:colOff>171450</xdr:colOff>
      <xdr:row>84</xdr:row>
      <xdr:rowOff>133350</xdr:rowOff>
    </xdr:from>
    <xdr:to>
      <xdr:col>0</xdr:col>
      <xdr:colOff>409575</xdr:colOff>
      <xdr:row>84</xdr:row>
      <xdr:rowOff>257175</xdr:rowOff>
    </xdr:to>
    <xdr:pic>
      <xdr:nvPicPr>
        <xdr:cNvPr id="51" name="Grafik 84" descr="_318-2105.jpg"/>
        <xdr:cNvPicPr preferRelativeResize="1">
          <a:picLocks noChangeAspect="1"/>
        </xdr:cNvPicPr>
      </xdr:nvPicPr>
      <xdr:blipFill>
        <a:blip r:embed="rId1"/>
        <a:stretch>
          <a:fillRect/>
        </a:stretch>
      </xdr:blipFill>
      <xdr:spPr>
        <a:xfrm>
          <a:off x="171450" y="20955000"/>
          <a:ext cx="238125" cy="123825"/>
        </a:xfrm>
        <a:prstGeom prst="rect">
          <a:avLst/>
        </a:prstGeom>
        <a:noFill/>
        <a:ln w="9525" cmpd="sng">
          <a:noFill/>
        </a:ln>
      </xdr:spPr>
    </xdr:pic>
    <xdr:clientData/>
  </xdr:twoCellAnchor>
  <xdr:twoCellAnchor>
    <xdr:from>
      <xdr:col>0</xdr:col>
      <xdr:colOff>76200</xdr:colOff>
      <xdr:row>85</xdr:row>
      <xdr:rowOff>142875</xdr:rowOff>
    </xdr:from>
    <xdr:to>
      <xdr:col>0</xdr:col>
      <xdr:colOff>495300</xdr:colOff>
      <xdr:row>87</xdr:row>
      <xdr:rowOff>76200</xdr:rowOff>
    </xdr:to>
    <xdr:pic>
      <xdr:nvPicPr>
        <xdr:cNvPr id="52" name="Picture 1"/>
        <xdr:cNvPicPr preferRelativeResize="1">
          <a:picLocks noChangeAspect="1"/>
        </xdr:cNvPicPr>
      </xdr:nvPicPr>
      <xdr:blipFill>
        <a:blip r:embed="rId2"/>
        <a:stretch>
          <a:fillRect/>
        </a:stretch>
      </xdr:blipFill>
      <xdr:spPr>
        <a:xfrm>
          <a:off x="76200" y="21288375"/>
          <a:ext cx="419100" cy="314325"/>
        </a:xfrm>
        <a:prstGeom prst="rect">
          <a:avLst/>
        </a:prstGeom>
        <a:noFill/>
        <a:ln w="9525" cmpd="sng">
          <a:noFill/>
        </a:ln>
      </xdr:spPr>
    </xdr:pic>
    <xdr:clientData/>
  </xdr:twoCellAnchor>
  <xdr:twoCellAnchor editAs="oneCell">
    <xdr:from>
      <xdr:col>5</xdr:col>
      <xdr:colOff>171450</xdr:colOff>
      <xdr:row>84</xdr:row>
      <xdr:rowOff>133350</xdr:rowOff>
    </xdr:from>
    <xdr:to>
      <xdr:col>5</xdr:col>
      <xdr:colOff>409575</xdr:colOff>
      <xdr:row>84</xdr:row>
      <xdr:rowOff>257175</xdr:rowOff>
    </xdr:to>
    <xdr:pic>
      <xdr:nvPicPr>
        <xdr:cNvPr id="53" name="Grafik 84" descr="_318-2105.jpg"/>
        <xdr:cNvPicPr preferRelativeResize="1">
          <a:picLocks noChangeAspect="1"/>
        </xdr:cNvPicPr>
      </xdr:nvPicPr>
      <xdr:blipFill>
        <a:blip r:embed="rId1"/>
        <a:stretch>
          <a:fillRect/>
        </a:stretch>
      </xdr:blipFill>
      <xdr:spPr>
        <a:xfrm>
          <a:off x="2981325" y="20955000"/>
          <a:ext cx="238125" cy="123825"/>
        </a:xfrm>
        <a:prstGeom prst="rect">
          <a:avLst/>
        </a:prstGeom>
        <a:noFill/>
        <a:ln w="9525" cmpd="sng">
          <a:noFill/>
        </a:ln>
      </xdr:spPr>
    </xdr:pic>
    <xdr:clientData/>
  </xdr:twoCellAnchor>
  <xdr:twoCellAnchor>
    <xdr:from>
      <xdr:col>5</xdr:col>
      <xdr:colOff>76200</xdr:colOff>
      <xdr:row>85</xdr:row>
      <xdr:rowOff>142875</xdr:rowOff>
    </xdr:from>
    <xdr:to>
      <xdr:col>5</xdr:col>
      <xdr:colOff>495300</xdr:colOff>
      <xdr:row>87</xdr:row>
      <xdr:rowOff>76200</xdr:rowOff>
    </xdr:to>
    <xdr:pic>
      <xdr:nvPicPr>
        <xdr:cNvPr id="54" name="Picture 1"/>
        <xdr:cNvPicPr preferRelativeResize="1">
          <a:picLocks noChangeAspect="1"/>
        </xdr:cNvPicPr>
      </xdr:nvPicPr>
      <xdr:blipFill>
        <a:blip r:embed="rId2"/>
        <a:stretch>
          <a:fillRect/>
        </a:stretch>
      </xdr:blipFill>
      <xdr:spPr>
        <a:xfrm>
          <a:off x="2886075" y="21288375"/>
          <a:ext cx="419100" cy="314325"/>
        </a:xfrm>
        <a:prstGeom prst="rect">
          <a:avLst/>
        </a:prstGeom>
        <a:noFill/>
        <a:ln w="9525" cmpd="sng">
          <a:noFill/>
        </a:ln>
      </xdr:spPr>
    </xdr:pic>
    <xdr:clientData/>
  </xdr:twoCellAnchor>
  <xdr:twoCellAnchor editAs="oneCell">
    <xdr:from>
      <xdr:col>0</xdr:col>
      <xdr:colOff>171450</xdr:colOff>
      <xdr:row>91</xdr:row>
      <xdr:rowOff>133350</xdr:rowOff>
    </xdr:from>
    <xdr:to>
      <xdr:col>0</xdr:col>
      <xdr:colOff>409575</xdr:colOff>
      <xdr:row>92</xdr:row>
      <xdr:rowOff>57150</xdr:rowOff>
    </xdr:to>
    <xdr:pic>
      <xdr:nvPicPr>
        <xdr:cNvPr id="55" name="Grafik 84" descr="_318-2105.jpg"/>
        <xdr:cNvPicPr preferRelativeResize="1">
          <a:picLocks noChangeAspect="1"/>
        </xdr:cNvPicPr>
      </xdr:nvPicPr>
      <xdr:blipFill>
        <a:blip r:embed="rId1"/>
        <a:stretch>
          <a:fillRect/>
        </a:stretch>
      </xdr:blipFill>
      <xdr:spPr>
        <a:xfrm>
          <a:off x="171450" y="22688550"/>
          <a:ext cx="238125" cy="247650"/>
        </a:xfrm>
        <a:prstGeom prst="rect">
          <a:avLst/>
        </a:prstGeom>
        <a:noFill/>
        <a:ln w="9525" cmpd="sng">
          <a:noFill/>
        </a:ln>
      </xdr:spPr>
    </xdr:pic>
    <xdr:clientData/>
  </xdr:twoCellAnchor>
  <xdr:twoCellAnchor>
    <xdr:from>
      <xdr:col>0</xdr:col>
      <xdr:colOff>76200</xdr:colOff>
      <xdr:row>92</xdr:row>
      <xdr:rowOff>142875</xdr:rowOff>
    </xdr:from>
    <xdr:to>
      <xdr:col>0</xdr:col>
      <xdr:colOff>495300</xdr:colOff>
      <xdr:row>94</xdr:row>
      <xdr:rowOff>76200</xdr:rowOff>
    </xdr:to>
    <xdr:pic>
      <xdr:nvPicPr>
        <xdr:cNvPr id="56" name="Picture 1"/>
        <xdr:cNvPicPr preferRelativeResize="1">
          <a:picLocks noChangeAspect="1"/>
        </xdr:cNvPicPr>
      </xdr:nvPicPr>
      <xdr:blipFill>
        <a:blip r:embed="rId2"/>
        <a:stretch>
          <a:fillRect/>
        </a:stretch>
      </xdr:blipFill>
      <xdr:spPr>
        <a:xfrm>
          <a:off x="76200" y="23021925"/>
          <a:ext cx="419100" cy="295275"/>
        </a:xfrm>
        <a:prstGeom prst="rect">
          <a:avLst/>
        </a:prstGeom>
        <a:noFill/>
        <a:ln w="9525" cmpd="sng">
          <a:noFill/>
        </a:ln>
      </xdr:spPr>
    </xdr:pic>
    <xdr:clientData/>
  </xdr:twoCellAnchor>
  <xdr:twoCellAnchor editAs="oneCell">
    <xdr:from>
      <xdr:col>5</xdr:col>
      <xdr:colOff>171450</xdr:colOff>
      <xdr:row>91</xdr:row>
      <xdr:rowOff>133350</xdr:rowOff>
    </xdr:from>
    <xdr:to>
      <xdr:col>5</xdr:col>
      <xdr:colOff>409575</xdr:colOff>
      <xdr:row>92</xdr:row>
      <xdr:rowOff>57150</xdr:rowOff>
    </xdr:to>
    <xdr:pic>
      <xdr:nvPicPr>
        <xdr:cNvPr id="57" name="Grafik 84" descr="_318-2105.jpg"/>
        <xdr:cNvPicPr preferRelativeResize="1">
          <a:picLocks noChangeAspect="1"/>
        </xdr:cNvPicPr>
      </xdr:nvPicPr>
      <xdr:blipFill>
        <a:blip r:embed="rId1"/>
        <a:stretch>
          <a:fillRect/>
        </a:stretch>
      </xdr:blipFill>
      <xdr:spPr>
        <a:xfrm>
          <a:off x="2981325" y="22688550"/>
          <a:ext cx="238125" cy="247650"/>
        </a:xfrm>
        <a:prstGeom prst="rect">
          <a:avLst/>
        </a:prstGeom>
        <a:noFill/>
        <a:ln w="9525" cmpd="sng">
          <a:noFill/>
        </a:ln>
      </xdr:spPr>
    </xdr:pic>
    <xdr:clientData/>
  </xdr:twoCellAnchor>
  <xdr:twoCellAnchor>
    <xdr:from>
      <xdr:col>5</xdr:col>
      <xdr:colOff>76200</xdr:colOff>
      <xdr:row>92</xdr:row>
      <xdr:rowOff>142875</xdr:rowOff>
    </xdr:from>
    <xdr:to>
      <xdr:col>5</xdr:col>
      <xdr:colOff>495300</xdr:colOff>
      <xdr:row>94</xdr:row>
      <xdr:rowOff>76200</xdr:rowOff>
    </xdr:to>
    <xdr:pic>
      <xdr:nvPicPr>
        <xdr:cNvPr id="58" name="Picture 1"/>
        <xdr:cNvPicPr preferRelativeResize="1">
          <a:picLocks noChangeAspect="1"/>
        </xdr:cNvPicPr>
      </xdr:nvPicPr>
      <xdr:blipFill>
        <a:blip r:embed="rId2"/>
        <a:stretch>
          <a:fillRect/>
        </a:stretch>
      </xdr:blipFill>
      <xdr:spPr>
        <a:xfrm>
          <a:off x="2886075" y="23021925"/>
          <a:ext cx="419100" cy="295275"/>
        </a:xfrm>
        <a:prstGeom prst="rect">
          <a:avLst/>
        </a:prstGeom>
        <a:noFill/>
        <a:ln w="9525" cmpd="sng">
          <a:noFill/>
        </a:ln>
      </xdr:spPr>
    </xdr:pic>
    <xdr:clientData/>
  </xdr:twoCellAnchor>
  <xdr:twoCellAnchor editAs="oneCell">
    <xdr:from>
      <xdr:col>0</xdr:col>
      <xdr:colOff>171450</xdr:colOff>
      <xdr:row>98</xdr:row>
      <xdr:rowOff>133350</xdr:rowOff>
    </xdr:from>
    <xdr:to>
      <xdr:col>0</xdr:col>
      <xdr:colOff>409575</xdr:colOff>
      <xdr:row>99</xdr:row>
      <xdr:rowOff>57150</xdr:rowOff>
    </xdr:to>
    <xdr:pic>
      <xdr:nvPicPr>
        <xdr:cNvPr id="59" name="Grafik 84" descr="_318-2105.jpg"/>
        <xdr:cNvPicPr preferRelativeResize="1">
          <a:picLocks noChangeAspect="1"/>
        </xdr:cNvPicPr>
      </xdr:nvPicPr>
      <xdr:blipFill>
        <a:blip r:embed="rId1"/>
        <a:stretch>
          <a:fillRect/>
        </a:stretch>
      </xdr:blipFill>
      <xdr:spPr>
        <a:xfrm>
          <a:off x="171450" y="24384000"/>
          <a:ext cx="238125" cy="247650"/>
        </a:xfrm>
        <a:prstGeom prst="rect">
          <a:avLst/>
        </a:prstGeom>
        <a:noFill/>
        <a:ln w="9525" cmpd="sng">
          <a:noFill/>
        </a:ln>
      </xdr:spPr>
    </xdr:pic>
    <xdr:clientData/>
  </xdr:twoCellAnchor>
  <xdr:twoCellAnchor>
    <xdr:from>
      <xdr:col>0</xdr:col>
      <xdr:colOff>76200</xdr:colOff>
      <xdr:row>99</xdr:row>
      <xdr:rowOff>142875</xdr:rowOff>
    </xdr:from>
    <xdr:to>
      <xdr:col>0</xdr:col>
      <xdr:colOff>495300</xdr:colOff>
      <xdr:row>101</xdr:row>
      <xdr:rowOff>76200</xdr:rowOff>
    </xdr:to>
    <xdr:pic>
      <xdr:nvPicPr>
        <xdr:cNvPr id="60" name="Picture 1"/>
        <xdr:cNvPicPr preferRelativeResize="1">
          <a:picLocks noChangeAspect="1"/>
        </xdr:cNvPicPr>
      </xdr:nvPicPr>
      <xdr:blipFill>
        <a:blip r:embed="rId2"/>
        <a:stretch>
          <a:fillRect/>
        </a:stretch>
      </xdr:blipFill>
      <xdr:spPr>
        <a:xfrm>
          <a:off x="76200" y="24717375"/>
          <a:ext cx="419100" cy="295275"/>
        </a:xfrm>
        <a:prstGeom prst="rect">
          <a:avLst/>
        </a:prstGeom>
        <a:noFill/>
        <a:ln w="9525" cmpd="sng">
          <a:noFill/>
        </a:ln>
      </xdr:spPr>
    </xdr:pic>
    <xdr:clientData/>
  </xdr:twoCellAnchor>
  <xdr:twoCellAnchor editAs="oneCell">
    <xdr:from>
      <xdr:col>5</xdr:col>
      <xdr:colOff>171450</xdr:colOff>
      <xdr:row>98</xdr:row>
      <xdr:rowOff>133350</xdr:rowOff>
    </xdr:from>
    <xdr:to>
      <xdr:col>5</xdr:col>
      <xdr:colOff>409575</xdr:colOff>
      <xdr:row>99</xdr:row>
      <xdr:rowOff>57150</xdr:rowOff>
    </xdr:to>
    <xdr:pic>
      <xdr:nvPicPr>
        <xdr:cNvPr id="61" name="Grafik 84" descr="_318-2105.jpg"/>
        <xdr:cNvPicPr preferRelativeResize="1">
          <a:picLocks noChangeAspect="1"/>
        </xdr:cNvPicPr>
      </xdr:nvPicPr>
      <xdr:blipFill>
        <a:blip r:embed="rId1"/>
        <a:stretch>
          <a:fillRect/>
        </a:stretch>
      </xdr:blipFill>
      <xdr:spPr>
        <a:xfrm>
          <a:off x="2981325" y="24384000"/>
          <a:ext cx="238125" cy="247650"/>
        </a:xfrm>
        <a:prstGeom prst="rect">
          <a:avLst/>
        </a:prstGeom>
        <a:noFill/>
        <a:ln w="9525" cmpd="sng">
          <a:noFill/>
        </a:ln>
      </xdr:spPr>
    </xdr:pic>
    <xdr:clientData/>
  </xdr:twoCellAnchor>
  <xdr:twoCellAnchor>
    <xdr:from>
      <xdr:col>5</xdr:col>
      <xdr:colOff>76200</xdr:colOff>
      <xdr:row>99</xdr:row>
      <xdr:rowOff>142875</xdr:rowOff>
    </xdr:from>
    <xdr:to>
      <xdr:col>5</xdr:col>
      <xdr:colOff>495300</xdr:colOff>
      <xdr:row>101</xdr:row>
      <xdr:rowOff>76200</xdr:rowOff>
    </xdr:to>
    <xdr:pic>
      <xdr:nvPicPr>
        <xdr:cNvPr id="62" name="Picture 1"/>
        <xdr:cNvPicPr preferRelativeResize="1">
          <a:picLocks noChangeAspect="1"/>
        </xdr:cNvPicPr>
      </xdr:nvPicPr>
      <xdr:blipFill>
        <a:blip r:embed="rId2"/>
        <a:stretch>
          <a:fillRect/>
        </a:stretch>
      </xdr:blipFill>
      <xdr:spPr>
        <a:xfrm>
          <a:off x="2886075" y="24717375"/>
          <a:ext cx="419100" cy="295275"/>
        </a:xfrm>
        <a:prstGeom prst="rect">
          <a:avLst/>
        </a:prstGeom>
        <a:noFill/>
        <a:ln w="9525" cmpd="sng">
          <a:noFill/>
        </a:ln>
      </xdr:spPr>
    </xdr:pic>
    <xdr:clientData/>
  </xdr:twoCellAnchor>
  <xdr:twoCellAnchor editAs="oneCell">
    <xdr:from>
      <xdr:col>0</xdr:col>
      <xdr:colOff>171450</xdr:colOff>
      <xdr:row>105</xdr:row>
      <xdr:rowOff>133350</xdr:rowOff>
    </xdr:from>
    <xdr:to>
      <xdr:col>0</xdr:col>
      <xdr:colOff>409575</xdr:colOff>
      <xdr:row>106</xdr:row>
      <xdr:rowOff>57150</xdr:rowOff>
    </xdr:to>
    <xdr:pic>
      <xdr:nvPicPr>
        <xdr:cNvPr id="63" name="Grafik 84" descr="_318-2105.jpg"/>
        <xdr:cNvPicPr preferRelativeResize="1">
          <a:picLocks noChangeAspect="1"/>
        </xdr:cNvPicPr>
      </xdr:nvPicPr>
      <xdr:blipFill>
        <a:blip r:embed="rId1"/>
        <a:stretch>
          <a:fillRect/>
        </a:stretch>
      </xdr:blipFill>
      <xdr:spPr>
        <a:xfrm>
          <a:off x="171450" y="26079450"/>
          <a:ext cx="238125" cy="247650"/>
        </a:xfrm>
        <a:prstGeom prst="rect">
          <a:avLst/>
        </a:prstGeom>
        <a:noFill/>
        <a:ln w="9525" cmpd="sng">
          <a:noFill/>
        </a:ln>
      </xdr:spPr>
    </xdr:pic>
    <xdr:clientData/>
  </xdr:twoCellAnchor>
  <xdr:twoCellAnchor>
    <xdr:from>
      <xdr:col>0</xdr:col>
      <xdr:colOff>76200</xdr:colOff>
      <xdr:row>106</xdr:row>
      <xdr:rowOff>142875</xdr:rowOff>
    </xdr:from>
    <xdr:to>
      <xdr:col>0</xdr:col>
      <xdr:colOff>495300</xdr:colOff>
      <xdr:row>108</xdr:row>
      <xdr:rowOff>76200</xdr:rowOff>
    </xdr:to>
    <xdr:pic>
      <xdr:nvPicPr>
        <xdr:cNvPr id="64" name="Picture 1"/>
        <xdr:cNvPicPr preferRelativeResize="1">
          <a:picLocks noChangeAspect="1"/>
        </xdr:cNvPicPr>
      </xdr:nvPicPr>
      <xdr:blipFill>
        <a:blip r:embed="rId2"/>
        <a:stretch>
          <a:fillRect/>
        </a:stretch>
      </xdr:blipFill>
      <xdr:spPr>
        <a:xfrm>
          <a:off x="76200" y="26412825"/>
          <a:ext cx="419100" cy="295275"/>
        </a:xfrm>
        <a:prstGeom prst="rect">
          <a:avLst/>
        </a:prstGeom>
        <a:noFill/>
        <a:ln w="9525" cmpd="sng">
          <a:noFill/>
        </a:ln>
      </xdr:spPr>
    </xdr:pic>
    <xdr:clientData/>
  </xdr:twoCellAnchor>
  <xdr:twoCellAnchor editAs="oneCell">
    <xdr:from>
      <xdr:col>5</xdr:col>
      <xdr:colOff>171450</xdr:colOff>
      <xdr:row>105</xdr:row>
      <xdr:rowOff>133350</xdr:rowOff>
    </xdr:from>
    <xdr:to>
      <xdr:col>5</xdr:col>
      <xdr:colOff>409575</xdr:colOff>
      <xdr:row>106</xdr:row>
      <xdr:rowOff>57150</xdr:rowOff>
    </xdr:to>
    <xdr:pic>
      <xdr:nvPicPr>
        <xdr:cNvPr id="65" name="Grafik 84" descr="_318-2105.jpg"/>
        <xdr:cNvPicPr preferRelativeResize="1">
          <a:picLocks noChangeAspect="1"/>
        </xdr:cNvPicPr>
      </xdr:nvPicPr>
      <xdr:blipFill>
        <a:blip r:embed="rId1"/>
        <a:stretch>
          <a:fillRect/>
        </a:stretch>
      </xdr:blipFill>
      <xdr:spPr>
        <a:xfrm>
          <a:off x="2981325" y="26079450"/>
          <a:ext cx="238125" cy="247650"/>
        </a:xfrm>
        <a:prstGeom prst="rect">
          <a:avLst/>
        </a:prstGeom>
        <a:noFill/>
        <a:ln w="9525" cmpd="sng">
          <a:noFill/>
        </a:ln>
      </xdr:spPr>
    </xdr:pic>
    <xdr:clientData/>
  </xdr:twoCellAnchor>
  <xdr:twoCellAnchor>
    <xdr:from>
      <xdr:col>5</xdr:col>
      <xdr:colOff>76200</xdr:colOff>
      <xdr:row>106</xdr:row>
      <xdr:rowOff>142875</xdr:rowOff>
    </xdr:from>
    <xdr:to>
      <xdr:col>5</xdr:col>
      <xdr:colOff>495300</xdr:colOff>
      <xdr:row>108</xdr:row>
      <xdr:rowOff>76200</xdr:rowOff>
    </xdr:to>
    <xdr:pic>
      <xdr:nvPicPr>
        <xdr:cNvPr id="66" name="Picture 1"/>
        <xdr:cNvPicPr preferRelativeResize="1">
          <a:picLocks noChangeAspect="1"/>
        </xdr:cNvPicPr>
      </xdr:nvPicPr>
      <xdr:blipFill>
        <a:blip r:embed="rId2"/>
        <a:stretch>
          <a:fillRect/>
        </a:stretch>
      </xdr:blipFill>
      <xdr:spPr>
        <a:xfrm>
          <a:off x="2886075" y="26412825"/>
          <a:ext cx="419100" cy="295275"/>
        </a:xfrm>
        <a:prstGeom prst="rect">
          <a:avLst/>
        </a:prstGeom>
        <a:noFill/>
        <a:ln w="9525" cmpd="sng">
          <a:noFill/>
        </a:ln>
      </xdr:spPr>
    </xdr:pic>
    <xdr:clientData/>
  </xdr:twoCellAnchor>
  <xdr:twoCellAnchor editAs="oneCell">
    <xdr:from>
      <xdr:col>0</xdr:col>
      <xdr:colOff>171450</xdr:colOff>
      <xdr:row>112</xdr:row>
      <xdr:rowOff>133350</xdr:rowOff>
    </xdr:from>
    <xdr:to>
      <xdr:col>0</xdr:col>
      <xdr:colOff>409575</xdr:colOff>
      <xdr:row>113</xdr:row>
      <xdr:rowOff>57150</xdr:rowOff>
    </xdr:to>
    <xdr:pic>
      <xdr:nvPicPr>
        <xdr:cNvPr id="67" name="Grafik 84" descr="_318-2105.jpg"/>
        <xdr:cNvPicPr preferRelativeResize="1">
          <a:picLocks noChangeAspect="1"/>
        </xdr:cNvPicPr>
      </xdr:nvPicPr>
      <xdr:blipFill>
        <a:blip r:embed="rId1"/>
        <a:stretch>
          <a:fillRect/>
        </a:stretch>
      </xdr:blipFill>
      <xdr:spPr>
        <a:xfrm>
          <a:off x="171450" y="27841575"/>
          <a:ext cx="238125" cy="247650"/>
        </a:xfrm>
        <a:prstGeom prst="rect">
          <a:avLst/>
        </a:prstGeom>
        <a:noFill/>
        <a:ln w="9525" cmpd="sng">
          <a:noFill/>
        </a:ln>
      </xdr:spPr>
    </xdr:pic>
    <xdr:clientData/>
  </xdr:twoCellAnchor>
  <xdr:twoCellAnchor>
    <xdr:from>
      <xdr:col>0</xdr:col>
      <xdr:colOff>76200</xdr:colOff>
      <xdr:row>113</xdr:row>
      <xdr:rowOff>142875</xdr:rowOff>
    </xdr:from>
    <xdr:to>
      <xdr:col>0</xdr:col>
      <xdr:colOff>495300</xdr:colOff>
      <xdr:row>115</xdr:row>
      <xdr:rowOff>76200</xdr:rowOff>
    </xdr:to>
    <xdr:pic>
      <xdr:nvPicPr>
        <xdr:cNvPr id="68" name="Picture 1"/>
        <xdr:cNvPicPr preferRelativeResize="1">
          <a:picLocks noChangeAspect="1"/>
        </xdr:cNvPicPr>
      </xdr:nvPicPr>
      <xdr:blipFill>
        <a:blip r:embed="rId2"/>
        <a:stretch>
          <a:fillRect/>
        </a:stretch>
      </xdr:blipFill>
      <xdr:spPr>
        <a:xfrm>
          <a:off x="76200" y="28174950"/>
          <a:ext cx="419100" cy="295275"/>
        </a:xfrm>
        <a:prstGeom prst="rect">
          <a:avLst/>
        </a:prstGeom>
        <a:noFill/>
        <a:ln w="9525" cmpd="sng">
          <a:noFill/>
        </a:ln>
      </xdr:spPr>
    </xdr:pic>
    <xdr:clientData/>
  </xdr:twoCellAnchor>
  <xdr:twoCellAnchor editAs="oneCell">
    <xdr:from>
      <xdr:col>5</xdr:col>
      <xdr:colOff>171450</xdr:colOff>
      <xdr:row>112</xdr:row>
      <xdr:rowOff>133350</xdr:rowOff>
    </xdr:from>
    <xdr:to>
      <xdr:col>5</xdr:col>
      <xdr:colOff>409575</xdr:colOff>
      <xdr:row>113</xdr:row>
      <xdr:rowOff>57150</xdr:rowOff>
    </xdr:to>
    <xdr:pic>
      <xdr:nvPicPr>
        <xdr:cNvPr id="69" name="Grafik 84" descr="_318-2105.jpg"/>
        <xdr:cNvPicPr preferRelativeResize="1">
          <a:picLocks noChangeAspect="1"/>
        </xdr:cNvPicPr>
      </xdr:nvPicPr>
      <xdr:blipFill>
        <a:blip r:embed="rId1"/>
        <a:stretch>
          <a:fillRect/>
        </a:stretch>
      </xdr:blipFill>
      <xdr:spPr>
        <a:xfrm>
          <a:off x="2981325" y="27841575"/>
          <a:ext cx="238125" cy="247650"/>
        </a:xfrm>
        <a:prstGeom prst="rect">
          <a:avLst/>
        </a:prstGeom>
        <a:noFill/>
        <a:ln w="9525" cmpd="sng">
          <a:noFill/>
        </a:ln>
      </xdr:spPr>
    </xdr:pic>
    <xdr:clientData/>
  </xdr:twoCellAnchor>
  <xdr:twoCellAnchor>
    <xdr:from>
      <xdr:col>5</xdr:col>
      <xdr:colOff>76200</xdr:colOff>
      <xdr:row>113</xdr:row>
      <xdr:rowOff>142875</xdr:rowOff>
    </xdr:from>
    <xdr:to>
      <xdr:col>5</xdr:col>
      <xdr:colOff>495300</xdr:colOff>
      <xdr:row>115</xdr:row>
      <xdr:rowOff>76200</xdr:rowOff>
    </xdr:to>
    <xdr:pic>
      <xdr:nvPicPr>
        <xdr:cNvPr id="70" name="Picture 1"/>
        <xdr:cNvPicPr preferRelativeResize="1">
          <a:picLocks noChangeAspect="1"/>
        </xdr:cNvPicPr>
      </xdr:nvPicPr>
      <xdr:blipFill>
        <a:blip r:embed="rId2"/>
        <a:stretch>
          <a:fillRect/>
        </a:stretch>
      </xdr:blipFill>
      <xdr:spPr>
        <a:xfrm>
          <a:off x="2886075" y="28174950"/>
          <a:ext cx="419100" cy="295275"/>
        </a:xfrm>
        <a:prstGeom prst="rect">
          <a:avLst/>
        </a:prstGeom>
        <a:noFill/>
        <a:ln w="9525" cmpd="sng">
          <a:noFill/>
        </a:ln>
      </xdr:spPr>
    </xdr:pic>
    <xdr:clientData/>
  </xdr:twoCellAnchor>
  <xdr:twoCellAnchor editAs="oneCell">
    <xdr:from>
      <xdr:col>0</xdr:col>
      <xdr:colOff>171450</xdr:colOff>
      <xdr:row>119</xdr:row>
      <xdr:rowOff>133350</xdr:rowOff>
    </xdr:from>
    <xdr:to>
      <xdr:col>0</xdr:col>
      <xdr:colOff>409575</xdr:colOff>
      <xdr:row>120</xdr:row>
      <xdr:rowOff>57150</xdr:rowOff>
    </xdr:to>
    <xdr:pic>
      <xdr:nvPicPr>
        <xdr:cNvPr id="71" name="Grafik 84" descr="_318-2105.jpg"/>
        <xdr:cNvPicPr preferRelativeResize="1">
          <a:picLocks noChangeAspect="1"/>
        </xdr:cNvPicPr>
      </xdr:nvPicPr>
      <xdr:blipFill>
        <a:blip r:embed="rId1"/>
        <a:stretch>
          <a:fillRect/>
        </a:stretch>
      </xdr:blipFill>
      <xdr:spPr>
        <a:xfrm>
          <a:off x="171450" y="29575125"/>
          <a:ext cx="238125" cy="247650"/>
        </a:xfrm>
        <a:prstGeom prst="rect">
          <a:avLst/>
        </a:prstGeom>
        <a:noFill/>
        <a:ln w="9525" cmpd="sng">
          <a:noFill/>
        </a:ln>
      </xdr:spPr>
    </xdr:pic>
    <xdr:clientData/>
  </xdr:twoCellAnchor>
  <xdr:twoCellAnchor>
    <xdr:from>
      <xdr:col>0</xdr:col>
      <xdr:colOff>76200</xdr:colOff>
      <xdr:row>120</xdr:row>
      <xdr:rowOff>142875</xdr:rowOff>
    </xdr:from>
    <xdr:to>
      <xdr:col>0</xdr:col>
      <xdr:colOff>495300</xdr:colOff>
      <xdr:row>122</xdr:row>
      <xdr:rowOff>76200</xdr:rowOff>
    </xdr:to>
    <xdr:pic>
      <xdr:nvPicPr>
        <xdr:cNvPr id="72" name="Picture 1"/>
        <xdr:cNvPicPr preferRelativeResize="1">
          <a:picLocks noChangeAspect="1"/>
        </xdr:cNvPicPr>
      </xdr:nvPicPr>
      <xdr:blipFill>
        <a:blip r:embed="rId2"/>
        <a:stretch>
          <a:fillRect/>
        </a:stretch>
      </xdr:blipFill>
      <xdr:spPr>
        <a:xfrm>
          <a:off x="76200" y="29908500"/>
          <a:ext cx="419100" cy="295275"/>
        </a:xfrm>
        <a:prstGeom prst="rect">
          <a:avLst/>
        </a:prstGeom>
        <a:noFill/>
        <a:ln w="9525" cmpd="sng">
          <a:noFill/>
        </a:ln>
      </xdr:spPr>
    </xdr:pic>
    <xdr:clientData/>
  </xdr:twoCellAnchor>
  <xdr:twoCellAnchor editAs="oneCell">
    <xdr:from>
      <xdr:col>5</xdr:col>
      <xdr:colOff>171450</xdr:colOff>
      <xdr:row>119</xdr:row>
      <xdr:rowOff>133350</xdr:rowOff>
    </xdr:from>
    <xdr:to>
      <xdr:col>5</xdr:col>
      <xdr:colOff>409575</xdr:colOff>
      <xdr:row>120</xdr:row>
      <xdr:rowOff>57150</xdr:rowOff>
    </xdr:to>
    <xdr:pic>
      <xdr:nvPicPr>
        <xdr:cNvPr id="73" name="Grafik 84" descr="_318-2105.jpg"/>
        <xdr:cNvPicPr preferRelativeResize="1">
          <a:picLocks noChangeAspect="1"/>
        </xdr:cNvPicPr>
      </xdr:nvPicPr>
      <xdr:blipFill>
        <a:blip r:embed="rId1"/>
        <a:stretch>
          <a:fillRect/>
        </a:stretch>
      </xdr:blipFill>
      <xdr:spPr>
        <a:xfrm>
          <a:off x="2981325" y="29575125"/>
          <a:ext cx="238125" cy="247650"/>
        </a:xfrm>
        <a:prstGeom prst="rect">
          <a:avLst/>
        </a:prstGeom>
        <a:noFill/>
        <a:ln w="9525" cmpd="sng">
          <a:noFill/>
        </a:ln>
      </xdr:spPr>
    </xdr:pic>
    <xdr:clientData/>
  </xdr:twoCellAnchor>
  <xdr:twoCellAnchor>
    <xdr:from>
      <xdr:col>5</xdr:col>
      <xdr:colOff>76200</xdr:colOff>
      <xdr:row>120</xdr:row>
      <xdr:rowOff>142875</xdr:rowOff>
    </xdr:from>
    <xdr:to>
      <xdr:col>5</xdr:col>
      <xdr:colOff>495300</xdr:colOff>
      <xdr:row>122</xdr:row>
      <xdr:rowOff>76200</xdr:rowOff>
    </xdr:to>
    <xdr:pic>
      <xdr:nvPicPr>
        <xdr:cNvPr id="74" name="Picture 1"/>
        <xdr:cNvPicPr preferRelativeResize="1">
          <a:picLocks noChangeAspect="1"/>
        </xdr:cNvPicPr>
      </xdr:nvPicPr>
      <xdr:blipFill>
        <a:blip r:embed="rId2"/>
        <a:stretch>
          <a:fillRect/>
        </a:stretch>
      </xdr:blipFill>
      <xdr:spPr>
        <a:xfrm>
          <a:off x="2886075" y="29908500"/>
          <a:ext cx="419100" cy="295275"/>
        </a:xfrm>
        <a:prstGeom prst="rect">
          <a:avLst/>
        </a:prstGeom>
        <a:noFill/>
        <a:ln w="9525" cmpd="sng">
          <a:noFill/>
        </a:ln>
      </xdr:spPr>
    </xdr:pic>
    <xdr:clientData/>
  </xdr:twoCellAnchor>
  <xdr:twoCellAnchor editAs="oneCell">
    <xdr:from>
      <xdr:col>0</xdr:col>
      <xdr:colOff>171450</xdr:colOff>
      <xdr:row>126</xdr:row>
      <xdr:rowOff>133350</xdr:rowOff>
    </xdr:from>
    <xdr:to>
      <xdr:col>0</xdr:col>
      <xdr:colOff>409575</xdr:colOff>
      <xdr:row>127</xdr:row>
      <xdr:rowOff>57150</xdr:rowOff>
    </xdr:to>
    <xdr:pic>
      <xdr:nvPicPr>
        <xdr:cNvPr id="75" name="Grafik 84" descr="_318-2105.jpg"/>
        <xdr:cNvPicPr preferRelativeResize="1">
          <a:picLocks noChangeAspect="1"/>
        </xdr:cNvPicPr>
      </xdr:nvPicPr>
      <xdr:blipFill>
        <a:blip r:embed="rId1"/>
        <a:stretch>
          <a:fillRect/>
        </a:stretch>
      </xdr:blipFill>
      <xdr:spPr>
        <a:xfrm>
          <a:off x="171450" y="31327725"/>
          <a:ext cx="238125" cy="247650"/>
        </a:xfrm>
        <a:prstGeom prst="rect">
          <a:avLst/>
        </a:prstGeom>
        <a:noFill/>
        <a:ln w="9525" cmpd="sng">
          <a:noFill/>
        </a:ln>
      </xdr:spPr>
    </xdr:pic>
    <xdr:clientData/>
  </xdr:twoCellAnchor>
  <xdr:twoCellAnchor>
    <xdr:from>
      <xdr:col>0</xdr:col>
      <xdr:colOff>76200</xdr:colOff>
      <xdr:row>127</xdr:row>
      <xdr:rowOff>142875</xdr:rowOff>
    </xdr:from>
    <xdr:to>
      <xdr:col>0</xdr:col>
      <xdr:colOff>495300</xdr:colOff>
      <xdr:row>129</xdr:row>
      <xdr:rowOff>76200</xdr:rowOff>
    </xdr:to>
    <xdr:pic>
      <xdr:nvPicPr>
        <xdr:cNvPr id="76" name="Picture 1"/>
        <xdr:cNvPicPr preferRelativeResize="1">
          <a:picLocks noChangeAspect="1"/>
        </xdr:cNvPicPr>
      </xdr:nvPicPr>
      <xdr:blipFill>
        <a:blip r:embed="rId2"/>
        <a:stretch>
          <a:fillRect/>
        </a:stretch>
      </xdr:blipFill>
      <xdr:spPr>
        <a:xfrm>
          <a:off x="76200" y="31661100"/>
          <a:ext cx="419100" cy="314325"/>
        </a:xfrm>
        <a:prstGeom prst="rect">
          <a:avLst/>
        </a:prstGeom>
        <a:noFill/>
        <a:ln w="9525" cmpd="sng">
          <a:noFill/>
        </a:ln>
      </xdr:spPr>
    </xdr:pic>
    <xdr:clientData/>
  </xdr:twoCellAnchor>
  <xdr:twoCellAnchor editAs="oneCell">
    <xdr:from>
      <xdr:col>5</xdr:col>
      <xdr:colOff>171450</xdr:colOff>
      <xdr:row>126</xdr:row>
      <xdr:rowOff>133350</xdr:rowOff>
    </xdr:from>
    <xdr:to>
      <xdr:col>5</xdr:col>
      <xdr:colOff>409575</xdr:colOff>
      <xdr:row>127</xdr:row>
      <xdr:rowOff>57150</xdr:rowOff>
    </xdr:to>
    <xdr:pic>
      <xdr:nvPicPr>
        <xdr:cNvPr id="77" name="Grafik 84" descr="_318-2105.jpg"/>
        <xdr:cNvPicPr preferRelativeResize="1">
          <a:picLocks noChangeAspect="1"/>
        </xdr:cNvPicPr>
      </xdr:nvPicPr>
      <xdr:blipFill>
        <a:blip r:embed="rId1"/>
        <a:stretch>
          <a:fillRect/>
        </a:stretch>
      </xdr:blipFill>
      <xdr:spPr>
        <a:xfrm>
          <a:off x="2981325" y="31327725"/>
          <a:ext cx="238125" cy="247650"/>
        </a:xfrm>
        <a:prstGeom prst="rect">
          <a:avLst/>
        </a:prstGeom>
        <a:noFill/>
        <a:ln w="9525" cmpd="sng">
          <a:noFill/>
        </a:ln>
      </xdr:spPr>
    </xdr:pic>
    <xdr:clientData/>
  </xdr:twoCellAnchor>
  <xdr:twoCellAnchor>
    <xdr:from>
      <xdr:col>5</xdr:col>
      <xdr:colOff>76200</xdr:colOff>
      <xdr:row>127</xdr:row>
      <xdr:rowOff>142875</xdr:rowOff>
    </xdr:from>
    <xdr:to>
      <xdr:col>5</xdr:col>
      <xdr:colOff>495300</xdr:colOff>
      <xdr:row>129</xdr:row>
      <xdr:rowOff>76200</xdr:rowOff>
    </xdr:to>
    <xdr:pic>
      <xdr:nvPicPr>
        <xdr:cNvPr id="78" name="Picture 1"/>
        <xdr:cNvPicPr preferRelativeResize="1">
          <a:picLocks noChangeAspect="1"/>
        </xdr:cNvPicPr>
      </xdr:nvPicPr>
      <xdr:blipFill>
        <a:blip r:embed="rId2"/>
        <a:stretch>
          <a:fillRect/>
        </a:stretch>
      </xdr:blipFill>
      <xdr:spPr>
        <a:xfrm>
          <a:off x="2886075" y="31661100"/>
          <a:ext cx="419100" cy="314325"/>
        </a:xfrm>
        <a:prstGeom prst="rect">
          <a:avLst/>
        </a:prstGeom>
        <a:noFill/>
        <a:ln w="9525" cmpd="sng">
          <a:noFill/>
        </a:ln>
      </xdr:spPr>
    </xdr:pic>
    <xdr:clientData/>
  </xdr:twoCellAnchor>
  <xdr:twoCellAnchor editAs="oneCell">
    <xdr:from>
      <xdr:col>0</xdr:col>
      <xdr:colOff>171450</xdr:colOff>
      <xdr:row>133</xdr:row>
      <xdr:rowOff>133350</xdr:rowOff>
    </xdr:from>
    <xdr:to>
      <xdr:col>0</xdr:col>
      <xdr:colOff>409575</xdr:colOff>
      <xdr:row>134</xdr:row>
      <xdr:rowOff>57150</xdr:rowOff>
    </xdr:to>
    <xdr:pic>
      <xdr:nvPicPr>
        <xdr:cNvPr id="79" name="Grafik 84" descr="_318-2105.jpg"/>
        <xdr:cNvPicPr preferRelativeResize="1">
          <a:picLocks noChangeAspect="1"/>
        </xdr:cNvPicPr>
      </xdr:nvPicPr>
      <xdr:blipFill>
        <a:blip r:embed="rId1"/>
        <a:stretch>
          <a:fillRect/>
        </a:stretch>
      </xdr:blipFill>
      <xdr:spPr>
        <a:xfrm>
          <a:off x="171450" y="33061275"/>
          <a:ext cx="238125" cy="247650"/>
        </a:xfrm>
        <a:prstGeom prst="rect">
          <a:avLst/>
        </a:prstGeom>
        <a:noFill/>
        <a:ln w="9525" cmpd="sng">
          <a:noFill/>
        </a:ln>
      </xdr:spPr>
    </xdr:pic>
    <xdr:clientData/>
  </xdr:twoCellAnchor>
  <xdr:twoCellAnchor>
    <xdr:from>
      <xdr:col>0</xdr:col>
      <xdr:colOff>76200</xdr:colOff>
      <xdr:row>134</xdr:row>
      <xdr:rowOff>142875</xdr:rowOff>
    </xdr:from>
    <xdr:to>
      <xdr:col>0</xdr:col>
      <xdr:colOff>495300</xdr:colOff>
      <xdr:row>136</xdr:row>
      <xdr:rowOff>76200</xdr:rowOff>
    </xdr:to>
    <xdr:pic>
      <xdr:nvPicPr>
        <xdr:cNvPr id="80" name="Picture 1"/>
        <xdr:cNvPicPr preferRelativeResize="1">
          <a:picLocks noChangeAspect="1"/>
        </xdr:cNvPicPr>
      </xdr:nvPicPr>
      <xdr:blipFill>
        <a:blip r:embed="rId2"/>
        <a:stretch>
          <a:fillRect/>
        </a:stretch>
      </xdr:blipFill>
      <xdr:spPr>
        <a:xfrm>
          <a:off x="76200" y="33394650"/>
          <a:ext cx="419100" cy="314325"/>
        </a:xfrm>
        <a:prstGeom prst="rect">
          <a:avLst/>
        </a:prstGeom>
        <a:noFill/>
        <a:ln w="9525" cmpd="sng">
          <a:noFill/>
        </a:ln>
      </xdr:spPr>
    </xdr:pic>
    <xdr:clientData/>
  </xdr:twoCellAnchor>
  <xdr:twoCellAnchor editAs="oneCell">
    <xdr:from>
      <xdr:col>5</xdr:col>
      <xdr:colOff>171450</xdr:colOff>
      <xdr:row>133</xdr:row>
      <xdr:rowOff>133350</xdr:rowOff>
    </xdr:from>
    <xdr:to>
      <xdr:col>5</xdr:col>
      <xdr:colOff>409575</xdr:colOff>
      <xdr:row>134</xdr:row>
      <xdr:rowOff>57150</xdr:rowOff>
    </xdr:to>
    <xdr:pic>
      <xdr:nvPicPr>
        <xdr:cNvPr id="81" name="Grafik 84" descr="_318-2105.jpg"/>
        <xdr:cNvPicPr preferRelativeResize="1">
          <a:picLocks noChangeAspect="1"/>
        </xdr:cNvPicPr>
      </xdr:nvPicPr>
      <xdr:blipFill>
        <a:blip r:embed="rId1"/>
        <a:stretch>
          <a:fillRect/>
        </a:stretch>
      </xdr:blipFill>
      <xdr:spPr>
        <a:xfrm>
          <a:off x="2981325" y="33061275"/>
          <a:ext cx="238125" cy="247650"/>
        </a:xfrm>
        <a:prstGeom prst="rect">
          <a:avLst/>
        </a:prstGeom>
        <a:noFill/>
        <a:ln w="9525" cmpd="sng">
          <a:noFill/>
        </a:ln>
      </xdr:spPr>
    </xdr:pic>
    <xdr:clientData/>
  </xdr:twoCellAnchor>
  <xdr:twoCellAnchor>
    <xdr:from>
      <xdr:col>5</xdr:col>
      <xdr:colOff>76200</xdr:colOff>
      <xdr:row>134</xdr:row>
      <xdr:rowOff>142875</xdr:rowOff>
    </xdr:from>
    <xdr:to>
      <xdr:col>5</xdr:col>
      <xdr:colOff>495300</xdr:colOff>
      <xdr:row>136</xdr:row>
      <xdr:rowOff>76200</xdr:rowOff>
    </xdr:to>
    <xdr:pic>
      <xdr:nvPicPr>
        <xdr:cNvPr id="82" name="Picture 1"/>
        <xdr:cNvPicPr preferRelativeResize="1">
          <a:picLocks noChangeAspect="1"/>
        </xdr:cNvPicPr>
      </xdr:nvPicPr>
      <xdr:blipFill>
        <a:blip r:embed="rId2"/>
        <a:stretch>
          <a:fillRect/>
        </a:stretch>
      </xdr:blipFill>
      <xdr:spPr>
        <a:xfrm>
          <a:off x="2886075" y="33394650"/>
          <a:ext cx="419100" cy="314325"/>
        </a:xfrm>
        <a:prstGeom prst="rect">
          <a:avLst/>
        </a:prstGeom>
        <a:noFill/>
        <a:ln w="9525" cmpd="sng">
          <a:noFill/>
        </a:ln>
      </xdr:spPr>
    </xdr:pic>
    <xdr:clientData/>
  </xdr:twoCellAnchor>
  <xdr:twoCellAnchor editAs="oneCell">
    <xdr:from>
      <xdr:col>0</xdr:col>
      <xdr:colOff>171450</xdr:colOff>
      <xdr:row>140</xdr:row>
      <xdr:rowOff>133350</xdr:rowOff>
    </xdr:from>
    <xdr:to>
      <xdr:col>0</xdr:col>
      <xdr:colOff>409575</xdr:colOff>
      <xdr:row>141</xdr:row>
      <xdr:rowOff>57150</xdr:rowOff>
    </xdr:to>
    <xdr:pic>
      <xdr:nvPicPr>
        <xdr:cNvPr id="83" name="Grafik 84" descr="_318-2105.jpg"/>
        <xdr:cNvPicPr preferRelativeResize="1">
          <a:picLocks noChangeAspect="1"/>
        </xdr:cNvPicPr>
      </xdr:nvPicPr>
      <xdr:blipFill>
        <a:blip r:embed="rId1"/>
        <a:stretch>
          <a:fillRect/>
        </a:stretch>
      </xdr:blipFill>
      <xdr:spPr>
        <a:xfrm>
          <a:off x="171450" y="34794825"/>
          <a:ext cx="238125" cy="247650"/>
        </a:xfrm>
        <a:prstGeom prst="rect">
          <a:avLst/>
        </a:prstGeom>
        <a:noFill/>
        <a:ln w="9525" cmpd="sng">
          <a:noFill/>
        </a:ln>
      </xdr:spPr>
    </xdr:pic>
    <xdr:clientData/>
  </xdr:twoCellAnchor>
  <xdr:twoCellAnchor>
    <xdr:from>
      <xdr:col>0</xdr:col>
      <xdr:colOff>76200</xdr:colOff>
      <xdr:row>141</xdr:row>
      <xdr:rowOff>142875</xdr:rowOff>
    </xdr:from>
    <xdr:to>
      <xdr:col>0</xdr:col>
      <xdr:colOff>495300</xdr:colOff>
      <xdr:row>143</xdr:row>
      <xdr:rowOff>76200</xdr:rowOff>
    </xdr:to>
    <xdr:pic>
      <xdr:nvPicPr>
        <xdr:cNvPr id="84" name="Picture 1"/>
        <xdr:cNvPicPr preferRelativeResize="1">
          <a:picLocks noChangeAspect="1"/>
        </xdr:cNvPicPr>
      </xdr:nvPicPr>
      <xdr:blipFill>
        <a:blip r:embed="rId2"/>
        <a:stretch>
          <a:fillRect/>
        </a:stretch>
      </xdr:blipFill>
      <xdr:spPr>
        <a:xfrm>
          <a:off x="76200" y="35128200"/>
          <a:ext cx="419100" cy="314325"/>
        </a:xfrm>
        <a:prstGeom prst="rect">
          <a:avLst/>
        </a:prstGeom>
        <a:noFill/>
        <a:ln w="9525" cmpd="sng">
          <a:noFill/>
        </a:ln>
      </xdr:spPr>
    </xdr:pic>
    <xdr:clientData/>
  </xdr:twoCellAnchor>
  <xdr:twoCellAnchor editAs="oneCell">
    <xdr:from>
      <xdr:col>5</xdr:col>
      <xdr:colOff>171450</xdr:colOff>
      <xdr:row>140</xdr:row>
      <xdr:rowOff>133350</xdr:rowOff>
    </xdr:from>
    <xdr:to>
      <xdr:col>5</xdr:col>
      <xdr:colOff>409575</xdr:colOff>
      <xdr:row>141</xdr:row>
      <xdr:rowOff>57150</xdr:rowOff>
    </xdr:to>
    <xdr:pic>
      <xdr:nvPicPr>
        <xdr:cNvPr id="85" name="Grafik 84" descr="_318-2105.jpg"/>
        <xdr:cNvPicPr preferRelativeResize="1">
          <a:picLocks noChangeAspect="1"/>
        </xdr:cNvPicPr>
      </xdr:nvPicPr>
      <xdr:blipFill>
        <a:blip r:embed="rId1"/>
        <a:stretch>
          <a:fillRect/>
        </a:stretch>
      </xdr:blipFill>
      <xdr:spPr>
        <a:xfrm>
          <a:off x="2981325" y="34794825"/>
          <a:ext cx="238125" cy="247650"/>
        </a:xfrm>
        <a:prstGeom prst="rect">
          <a:avLst/>
        </a:prstGeom>
        <a:noFill/>
        <a:ln w="9525" cmpd="sng">
          <a:noFill/>
        </a:ln>
      </xdr:spPr>
    </xdr:pic>
    <xdr:clientData/>
  </xdr:twoCellAnchor>
  <xdr:twoCellAnchor>
    <xdr:from>
      <xdr:col>5</xdr:col>
      <xdr:colOff>76200</xdr:colOff>
      <xdr:row>141</xdr:row>
      <xdr:rowOff>142875</xdr:rowOff>
    </xdr:from>
    <xdr:to>
      <xdr:col>5</xdr:col>
      <xdr:colOff>495300</xdr:colOff>
      <xdr:row>143</xdr:row>
      <xdr:rowOff>76200</xdr:rowOff>
    </xdr:to>
    <xdr:pic>
      <xdr:nvPicPr>
        <xdr:cNvPr id="86" name="Picture 1"/>
        <xdr:cNvPicPr preferRelativeResize="1">
          <a:picLocks noChangeAspect="1"/>
        </xdr:cNvPicPr>
      </xdr:nvPicPr>
      <xdr:blipFill>
        <a:blip r:embed="rId2"/>
        <a:stretch>
          <a:fillRect/>
        </a:stretch>
      </xdr:blipFill>
      <xdr:spPr>
        <a:xfrm>
          <a:off x="2886075" y="35128200"/>
          <a:ext cx="419100" cy="314325"/>
        </a:xfrm>
        <a:prstGeom prst="rect">
          <a:avLst/>
        </a:prstGeom>
        <a:noFill/>
        <a:ln w="9525" cmpd="sng">
          <a:noFill/>
        </a:ln>
      </xdr:spPr>
    </xdr:pic>
    <xdr:clientData/>
  </xdr:twoCellAnchor>
  <xdr:twoCellAnchor editAs="oneCell">
    <xdr:from>
      <xdr:col>0</xdr:col>
      <xdr:colOff>171450</xdr:colOff>
      <xdr:row>147</xdr:row>
      <xdr:rowOff>133350</xdr:rowOff>
    </xdr:from>
    <xdr:to>
      <xdr:col>0</xdr:col>
      <xdr:colOff>409575</xdr:colOff>
      <xdr:row>148</xdr:row>
      <xdr:rowOff>57150</xdr:rowOff>
    </xdr:to>
    <xdr:pic>
      <xdr:nvPicPr>
        <xdr:cNvPr id="87" name="Grafik 84" descr="_318-2105.jpg"/>
        <xdr:cNvPicPr preferRelativeResize="1">
          <a:picLocks noChangeAspect="1"/>
        </xdr:cNvPicPr>
      </xdr:nvPicPr>
      <xdr:blipFill>
        <a:blip r:embed="rId1"/>
        <a:stretch>
          <a:fillRect/>
        </a:stretch>
      </xdr:blipFill>
      <xdr:spPr>
        <a:xfrm>
          <a:off x="171450" y="36537900"/>
          <a:ext cx="238125" cy="247650"/>
        </a:xfrm>
        <a:prstGeom prst="rect">
          <a:avLst/>
        </a:prstGeom>
        <a:noFill/>
        <a:ln w="9525" cmpd="sng">
          <a:noFill/>
        </a:ln>
      </xdr:spPr>
    </xdr:pic>
    <xdr:clientData/>
  </xdr:twoCellAnchor>
  <xdr:twoCellAnchor>
    <xdr:from>
      <xdr:col>0</xdr:col>
      <xdr:colOff>76200</xdr:colOff>
      <xdr:row>148</xdr:row>
      <xdr:rowOff>142875</xdr:rowOff>
    </xdr:from>
    <xdr:to>
      <xdr:col>0</xdr:col>
      <xdr:colOff>495300</xdr:colOff>
      <xdr:row>150</xdr:row>
      <xdr:rowOff>76200</xdr:rowOff>
    </xdr:to>
    <xdr:pic>
      <xdr:nvPicPr>
        <xdr:cNvPr id="88" name="Picture 1"/>
        <xdr:cNvPicPr preferRelativeResize="1">
          <a:picLocks noChangeAspect="1"/>
        </xdr:cNvPicPr>
      </xdr:nvPicPr>
      <xdr:blipFill>
        <a:blip r:embed="rId2"/>
        <a:stretch>
          <a:fillRect/>
        </a:stretch>
      </xdr:blipFill>
      <xdr:spPr>
        <a:xfrm>
          <a:off x="76200" y="36871275"/>
          <a:ext cx="419100" cy="314325"/>
        </a:xfrm>
        <a:prstGeom prst="rect">
          <a:avLst/>
        </a:prstGeom>
        <a:noFill/>
        <a:ln w="9525" cmpd="sng">
          <a:noFill/>
        </a:ln>
      </xdr:spPr>
    </xdr:pic>
    <xdr:clientData/>
  </xdr:twoCellAnchor>
  <xdr:twoCellAnchor editAs="oneCell">
    <xdr:from>
      <xdr:col>5</xdr:col>
      <xdr:colOff>171450</xdr:colOff>
      <xdr:row>147</xdr:row>
      <xdr:rowOff>133350</xdr:rowOff>
    </xdr:from>
    <xdr:to>
      <xdr:col>5</xdr:col>
      <xdr:colOff>409575</xdr:colOff>
      <xdr:row>148</xdr:row>
      <xdr:rowOff>57150</xdr:rowOff>
    </xdr:to>
    <xdr:pic>
      <xdr:nvPicPr>
        <xdr:cNvPr id="89" name="Grafik 84" descr="_318-2105.jpg"/>
        <xdr:cNvPicPr preferRelativeResize="1">
          <a:picLocks noChangeAspect="1"/>
        </xdr:cNvPicPr>
      </xdr:nvPicPr>
      <xdr:blipFill>
        <a:blip r:embed="rId1"/>
        <a:stretch>
          <a:fillRect/>
        </a:stretch>
      </xdr:blipFill>
      <xdr:spPr>
        <a:xfrm>
          <a:off x="2981325" y="36537900"/>
          <a:ext cx="238125" cy="247650"/>
        </a:xfrm>
        <a:prstGeom prst="rect">
          <a:avLst/>
        </a:prstGeom>
        <a:noFill/>
        <a:ln w="9525" cmpd="sng">
          <a:noFill/>
        </a:ln>
      </xdr:spPr>
    </xdr:pic>
    <xdr:clientData/>
  </xdr:twoCellAnchor>
  <xdr:twoCellAnchor>
    <xdr:from>
      <xdr:col>5</xdr:col>
      <xdr:colOff>76200</xdr:colOff>
      <xdr:row>148</xdr:row>
      <xdr:rowOff>142875</xdr:rowOff>
    </xdr:from>
    <xdr:to>
      <xdr:col>5</xdr:col>
      <xdr:colOff>495300</xdr:colOff>
      <xdr:row>150</xdr:row>
      <xdr:rowOff>76200</xdr:rowOff>
    </xdr:to>
    <xdr:pic>
      <xdr:nvPicPr>
        <xdr:cNvPr id="90" name="Picture 1"/>
        <xdr:cNvPicPr preferRelativeResize="1">
          <a:picLocks noChangeAspect="1"/>
        </xdr:cNvPicPr>
      </xdr:nvPicPr>
      <xdr:blipFill>
        <a:blip r:embed="rId2"/>
        <a:stretch>
          <a:fillRect/>
        </a:stretch>
      </xdr:blipFill>
      <xdr:spPr>
        <a:xfrm>
          <a:off x="2886075" y="36871275"/>
          <a:ext cx="419100" cy="314325"/>
        </a:xfrm>
        <a:prstGeom prst="rect">
          <a:avLst/>
        </a:prstGeom>
        <a:noFill/>
        <a:ln w="9525" cmpd="sng">
          <a:noFill/>
        </a:ln>
      </xdr:spPr>
    </xdr:pic>
    <xdr:clientData/>
  </xdr:twoCellAnchor>
  <xdr:twoCellAnchor editAs="oneCell">
    <xdr:from>
      <xdr:col>0</xdr:col>
      <xdr:colOff>171450</xdr:colOff>
      <xdr:row>154</xdr:row>
      <xdr:rowOff>133350</xdr:rowOff>
    </xdr:from>
    <xdr:to>
      <xdr:col>0</xdr:col>
      <xdr:colOff>409575</xdr:colOff>
      <xdr:row>155</xdr:row>
      <xdr:rowOff>57150</xdr:rowOff>
    </xdr:to>
    <xdr:pic>
      <xdr:nvPicPr>
        <xdr:cNvPr id="91" name="Grafik 84" descr="_318-2105.jpg"/>
        <xdr:cNvPicPr preferRelativeResize="1">
          <a:picLocks noChangeAspect="1"/>
        </xdr:cNvPicPr>
      </xdr:nvPicPr>
      <xdr:blipFill>
        <a:blip r:embed="rId1"/>
        <a:stretch>
          <a:fillRect/>
        </a:stretch>
      </xdr:blipFill>
      <xdr:spPr>
        <a:xfrm>
          <a:off x="171450" y="38271450"/>
          <a:ext cx="238125" cy="247650"/>
        </a:xfrm>
        <a:prstGeom prst="rect">
          <a:avLst/>
        </a:prstGeom>
        <a:noFill/>
        <a:ln w="9525" cmpd="sng">
          <a:noFill/>
        </a:ln>
      </xdr:spPr>
    </xdr:pic>
    <xdr:clientData/>
  </xdr:twoCellAnchor>
  <xdr:twoCellAnchor>
    <xdr:from>
      <xdr:col>0</xdr:col>
      <xdr:colOff>76200</xdr:colOff>
      <xdr:row>155</xdr:row>
      <xdr:rowOff>142875</xdr:rowOff>
    </xdr:from>
    <xdr:to>
      <xdr:col>0</xdr:col>
      <xdr:colOff>495300</xdr:colOff>
      <xdr:row>157</xdr:row>
      <xdr:rowOff>76200</xdr:rowOff>
    </xdr:to>
    <xdr:pic>
      <xdr:nvPicPr>
        <xdr:cNvPr id="92" name="Picture 1"/>
        <xdr:cNvPicPr preferRelativeResize="1">
          <a:picLocks noChangeAspect="1"/>
        </xdr:cNvPicPr>
      </xdr:nvPicPr>
      <xdr:blipFill>
        <a:blip r:embed="rId2"/>
        <a:stretch>
          <a:fillRect/>
        </a:stretch>
      </xdr:blipFill>
      <xdr:spPr>
        <a:xfrm>
          <a:off x="76200" y="38604825"/>
          <a:ext cx="419100" cy="314325"/>
        </a:xfrm>
        <a:prstGeom prst="rect">
          <a:avLst/>
        </a:prstGeom>
        <a:noFill/>
        <a:ln w="9525" cmpd="sng">
          <a:noFill/>
        </a:ln>
      </xdr:spPr>
    </xdr:pic>
    <xdr:clientData/>
  </xdr:twoCellAnchor>
  <xdr:twoCellAnchor editAs="oneCell">
    <xdr:from>
      <xdr:col>5</xdr:col>
      <xdr:colOff>171450</xdr:colOff>
      <xdr:row>154</xdr:row>
      <xdr:rowOff>133350</xdr:rowOff>
    </xdr:from>
    <xdr:to>
      <xdr:col>5</xdr:col>
      <xdr:colOff>409575</xdr:colOff>
      <xdr:row>155</xdr:row>
      <xdr:rowOff>57150</xdr:rowOff>
    </xdr:to>
    <xdr:pic>
      <xdr:nvPicPr>
        <xdr:cNvPr id="93" name="Grafik 84" descr="_318-2105.jpg"/>
        <xdr:cNvPicPr preferRelativeResize="1">
          <a:picLocks noChangeAspect="1"/>
        </xdr:cNvPicPr>
      </xdr:nvPicPr>
      <xdr:blipFill>
        <a:blip r:embed="rId1"/>
        <a:stretch>
          <a:fillRect/>
        </a:stretch>
      </xdr:blipFill>
      <xdr:spPr>
        <a:xfrm>
          <a:off x="2981325" y="38271450"/>
          <a:ext cx="238125" cy="247650"/>
        </a:xfrm>
        <a:prstGeom prst="rect">
          <a:avLst/>
        </a:prstGeom>
        <a:noFill/>
        <a:ln w="9525" cmpd="sng">
          <a:noFill/>
        </a:ln>
      </xdr:spPr>
    </xdr:pic>
    <xdr:clientData/>
  </xdr:twoCellAnchor>
  <xdr:twoCellAnchor>
    <xdr:from>
      <xdr:col>5</xdr:col>
      <xdr:colOff>76200</xdr:colOff>
      <xdr:row>155</xdr:row>
      <xdr:rowOff>142875</xdr:rowOff>
    </xdr:from>
    <xdr:to>
      <xdr:col>5</xdr:col>
      <xdr:colOff>495300</xdr:colOff>
      <xdr:row>157</xdr:row>
      <xdr:rowOff>76200</xdr:rowOff>
    </xdr:to>
    <xdr:pic>
      <xdr:nvPicPr>
        <xdr:cNvPr id="94" name="Picture 1"/>
        <xdr:cNvPicPr preferRelativeResize="1">
          <a:picLocks noChangeAspect="1"/>
        </xdr:cNvPicPr>
      </xdr:nvPicPr>
      <xdr:blipFill>
        <a:blip r:embed="rId2"/>
        <a:stretch>
          <a:fillRect/>
        </a:stretch>
      </xdr:blipFill>
      <xdr:spPr>
        <a:xfrm>
          <a:off x="2886075" y="38604825"/>
          <a:ext cx="419100" cy="314325"/>
        </a:xfrm>
        <a:prstGeom prst="rect">
          <a:avLst/>
        </a:prstGeom>
        <a:noFill/>
        <a:ln w="9525" cmpd="sng">
          <a:noFill/>
        </a:ln>
      </xdr:spPr>
    </xdr:pic>
    <xdr:clientData/>
  </xdr:twoCellAnchor>
  <xdr:twoCellAnchor editAs="oneCell">
    <xdr:from>
      <xdr:col>0</xdr:col>
      <xdr:colOff>171450</xdr:colOff>
      <xdr:row>161</xdr:row>
      <xdr:rowOff>133350</xdr:rowOff>
    </xdr:from>
    <xdr:to>
      <xdr:col>0</xdr:col>
      <xdr:colOff>409575</xdr:colOff>
      <xdr:row>162</xdr:row>
      <xdr:rowOff>57150</xdr:rowOff>
    </xdr:to>
    <xdr:pic>
      <xdr:nvPicPr>
        <xdr:cNvPr id="95" name="Grafik 84" descr="_318-2105.jpg"/>
        <xdr:cNvPicPr preferRelativeResize="1">
          <a:picLocks noChangeAspect="1"/>
        </xdr:cNvPicPr>
      </xdr:nvPicPr>
      <xdr:blipFill>
        <a:blip r:embed="rId1"/>
        <a:stretch>
          <a:fillRect/>
        </a:stretch>
      </xdr:blipFill>
      <xdr:spPr>
        <a:xfrm>
          <a:off x="171450" y="40005000"/>
          <a:ext cx="238125" cy="247650"/>
        </a:xfrm>
        <a:prstGeom prst="rect">
          <a:avLst/>
        </a:prstGeom>
        <a:noFill/>
        <a:ln w="9525" cmpd="sng">
          <a:noFill/>
        </a:ln>
      </xdr:spPr>
    </xdr:pic>
    <xdr:clientData/>
  </xdr:twoCellAnchor>
  <xdr:twoCellAnchor>
    <xdr:from>
      <xdr:col>0</xdr:col>
      <xdr:colOff>76200</xdr:colOff>
      <xdr:row>162</xdr:row>
      <xdr:rowOff>142875</xdr:rowOff>
    </xdr:from>
    <xdr:to>
      <xdr:col>0</xdr:col>
      <xdr:colOff>495300</xdr:colOff>
      <xdr:row>164</xdr:row>
      <xdr:rowOff>76200</xdr:rowOff>
    </xdr:to>
    <xdr:pic>
      <xdr:nvPicPr>
        <xdr:cNvPr id="96" name="Picture 1"/>
        <xdr:cNvPicPr preferRelativeResize="1">
          <a:picLocks noChangeAspect="1"/>
        </xdr:cNvPicPr>
      </xdr:nvPicPr>
      <xdr:blipFill>
        <a:blip r:embed="rId2"/>
        <a:stretch>
          <a:fillRect/>
        </a:stretch>
      </xdr:blipFill>
      <xdr:spPr>
        <a:xfrm>
          <a:off x="76200" y="40338375"/>
          <a:ext cx="419100" cy="314325"/>
        </a:xfrm>
        <a:prstGeom prst="rect">
          <a:avLst/>
        </a:prstGeom>
        <a:noFill/>
        <a:ln w="9525" cmpd="sng">
          <a:noFill/>
        </a:ln>
      </xdr:spPr>
    </xdr:pic>
    <xdr:clientData/>
  </xdr:twoCellAnchor>
  <xdr:twoCellAnchor editAs="oneCell">
    <xdr:from>
      <xdr:col>5</xdr:col>
      <xdr:colOff>171450</xdr:colOff>
      <xdr:row>161</xdr:row>
      <xdr:rowOff>133350</xdr:rowOff>
    </xdr:from>
    <xdr:to>
      <xdr:col>5</xdr:col>
      <xdr:colOff>409575</xdr:colOff>
      <xdr:row>162</xdr:row>
      <xdr:rowOff>57150</xdr:rowOff>
    </xdr:to>
    <xdr:pic>
      <xdr:nvPicPr>
        <xdr:cNvPr id="97" name="Grafik 84" descr="_318-2105.jpg"/>
        <xdr:cNvPicPr preferRelativeResize="1">
          <a:picLocks noChangeAspect="1"/>
        </xdr:cNvPicPr>
      </xdr:nvPicPr>
      <xdr:blipFill>
        <a:blip r:embed="rId1"/>
        <a:stretch>
          <a:fillRect/>
        </a:stretch>
      </xdr:blipFill>
      <xdr:spPr>
        <a:xfrm>
          <a:off x="2981325" y="40005000"/>
          <a:ext cx="238125" cy="247650"/>
        </a:xfrm>
        <a:prstGeom prst="rect">
          <a:avLst/>
        </a:prstGeom>
        <a:noFill/>
        <a:ln w="9525" cmpd="sng">
          <a:noFill/>
        </a:ln>
      </xdr:spPr>
    </xdr:pic>
    <xdr:clientData/>
  </xdr:twoCellAnchor>
  <xdr:twoCellAnchor>
    <xdr:from>
      <xdr:col>5</xdr:col>
      <xdr:colOff>76200</xdr:colOff>
      <xdr:row>162</xdr:row>
      <xdr:rowOff>142875</xdr:rowOff>
    </xdr:from>
    <xdr:to>
      <xdr:col>5</xdr:col>
      <xdr:colOff>495300</xdr:colOff>
      <xdr:row>164</xdr:row>
      <xdr:rowOff>76200</xdr:rowOff>
    </xdr:to>
    <xdr:pic>
      <xdr:nvPicPr>
        <xdr:cNvPr id="98" name="Picture 1"/>
        <xdr:cNvPicPr preferRelativeResize="1">
          <a:picLocks noChangeAspect="1"/>
        </xdr:cNvPicPr>
      </xdr:nvPicPr>
      <xdr:blipFill>
        <a:blip r:embed="rId2"/>
        <a:stretch>
          <a:fillRect/>
        </a:stretch>
      </xdr:blipFill>
      <xdr:spPr>
        <a:xfrm>
          <a:off x="2886075" y="40338375"/>
          <a:ext cx="419100" cy="314325"/>
        </a:xfrm>
        <a:prstGeom prst="rect">
          <a:avLst/>
        </a:prstGeom>
        <a:noFill/>
        <a:ln w="9525" cmpd="sng">
          <a:noFill/>
        </a:ln>
      </xdr:spPr>
    </xdr:pic>
    <xdr:clientData/>
  </xdr:twoCellAnchor>
  <xdr:twoCellAnchor editAs="oneCell">
    <xdr:from>
      <xdr:col>0</xdr:col>
      <xdr:colOff>171450</xdr:colOff>
      <xdr:row>168</xdr:row>
      <xdr:rowOff>133350</xdr:rowOff>
    </xdr:from>
    <xdr:to>
      <xdr:col>0</xdr:col>
      <xdr:colOff>409575</xdr:colOff>
      <xdr:row>169</xdr:row>
      <xdr:rowOff>57150</xdr:rowOff>
    </xdr:to>
    <xdr:pic>
      <xdr:nvPicPr>
        <xdr:cNvPr id="99" name="Grafik 84" descr="_318-2105.jpg"/>
        <xdr:cNvPicPr preferRelativeResize="1">
          <a:picLocks noChangeAspect="1"/>
        </xdr:cNvPicPr>
      </xdr:nvPicPr>
      <xdr:blipFill>
        <a:blip r:embed="rId1"/>
        <a:stretch>
          <a:fillRect/>
        </a:stretch>
      </xdr:blipFill>
      <xdr:spPr>
        <a:xfrm>
          <a:off x="171450" y="41738550"/>
          <a:ext cx="238125" cy="247650"/>
        </a:xfrm>
        <a:prstGeom prst="rect">
          <a:avLst/>
        </a:prstGeom>
        <a:noFill/>
        <a:ln w="9525" cmpd="sng">
          <a:noFill/>
        </a:ln>
      </xdr:spPr>
    </xdr:pic>
    <xdr:clientData/>
  </xdr:twoCellAnchor>
  <xdr:twoCellAnchor>
    <xdr:from>
      <xdr:col>0</xdr:col>
      <xdr:colOff>76200</xdr:colOff>
      <xdr:row>169</xdr:row>
      <xdr:rowOff>142875</xdr:rowOff>
    </xdr:from>
    <xdr:to>
      <xdr:col>0</xdr:col>
      <xdr:colOff>495300</xdr:colOff>
      <xdr:row>171</xdr:row>
      <xdr:rowOff>76200</xdr:rowOff>
    </xdr:to>
    <xdr:pic>
      <xdr:nvPicPr>
        <xdr:cNvPr id="100" name="Picture 1"/>
        <xdr:cNvPicPr preferRelativeResize="1">
          <a:picLocks noChangeAspect="1"/>
        </xdr:cNvPicPr>
      </xdr:nvPicPr>
      <xdr:blipFill>
        <a:blip r:embed="rId2"/>
        <a:stretch>
          <a:fillRect/>
        </a:stretch>
      </xdr:blipFill>
      <xdr:spPr>
        <a:xfrm>
          <a:off x="76200" y="42071925"/>
          <a:ext cx="419100" cy="314325"/>
        </a:xfrm>
        <a:prstGeom prst="rect">
          <a:avLst/>
        </a:prstGeom>
        <a:noFill/>
        <a:ln w="9525" cmpd="sng">
          <a:noFill/>
        </a:ln>
      </xdr:spPr>
    </xdr:pic>
    <xdr:clientData/>
  </xdr:twoCellAnchor>
  <xdr:twoCellAnchor editAs="oneCell">
    <xdr:from>
      <xdr:col>5</xdr:col>
      <xdr:colOff>171450</xdr:colOff>
      <xdr:row>168</xdr:row>
      <xdr:rowOff>133350</xdr:rowOff>
    </xdr:from>
    <xdr:to>
      <xdr:col>5</xdr:col>
      <xdr:colOff>409575</xdr:colOff>
      <xdr:row>169</xdr:row>
      <xdr:rowOff>57150</xdr:rowOff>
    </xdr:to>
    <xdr:pic>
      <xdr:nvPicPr>
        <xdr:cNvPr id="101" name="Grafik 84" descr="_318-2105.jpg"/>
        <xdr:cNvPicPr preferRelativeResize="1">
          <a:picLocks noChangeAspect="1"/>
        </xdr:cNvPicPr>
      </xdr:nvPicPr>
      <xdr:blipFill>
        <a:blip r:embed="rId1"/>
        <a:stretch>
          <a:fillRect/>
        </a:stretch>
      </xdr:blipFill>
      <xdr:spPr>
        <a:xfrm>
          <a:off x="2981325" y="41738550"/>
          <a:ext cx="238125" cy="247650"/>
        </a:xfrm>
        <a:prstGeom prst="rect">
          <a:avLst/>
        </a:prstGeom>
        <a:noFill/>
        <a:ln w="9525" cmpd="sng">
          <a:noFill/>
        </a:ln>
      </xdr:spPr>
    </xdr:pic>
    <xdr:clientData/>
  </xdr:twoCellAnchor>
  <xdr:twoCellAnchor>
    <xdr:from>
      <xdr:col>5</xdr:col>
      <xdr:colOff>76200</xdr:colOff>
      <xdr:row>169</xdr:row>
      <xdr:rowOff>142875</xdr:rowOff>
    </xdr:from>
    <xdr:to>
      <xdr:col>5</xdr:col>
      <xdr:colOff>495300</xdr:colOff>
      <xdr:row>171</xdr:row>
      <xdr:rowOff>76200</xdr:rowOff>
    </xdr:to>
    <xdr:pic>
      <xdr:nvPicPr>
        <xdr:cNvPr id="102" name="Picture 1"/>
        <xdr:cNvPicPr preferRelativeResize="1">
          <a:picLocks noChangeAspect="1"/>
        </xdr:cNvPicPr>
      </xdr:nvPicPr>
      <xdr:blipFill>
        <a:blip r:embed="rId2"/>
        <a:stretch>
          <a:fillRect/>
        </a:stretch>
      </xdr:blipFill>
      <xdr:spPr>
        <a:xfrm>
          <a:off x="2886075" y="42071925"/>
          <a:ext cx="419100" cy="314325"/>
        </a:xfrm>
        <a:prstGeom prst="rect">
          <a:avLst/>
        </a:prstGeom>
        <a:noFill/>
        <a:ln w="9525" cmpd="sng">
          <a:noFill/>
        </a:ln>
      </xdr:spPr>
    </xdr:pic>
    <xdr:clientData/>
  </xdr:twoCellAnchor>
  <xdr:twoCellAnchor editAs="oneCell">
    <xdr:from>
      <xdr:col>0</xdr:col>
      <xdr:colOff>171450</xdr:colOff>
      <xdr:row>175</xdr:row>
      <xdr:rowOff>133350</xdr:rowOff>
    </xdr:from>
    <xdr:to>
      <xdr:col>0</xdr:col>
      <xdr:colOff>409575</xdr:colOff>
      <xdr:row>176</xdr:row>
      <xdr:rowOff>57150</xdr:rowOff>
    </xdr:to>
    <xdr:pic>
      <xdr:nvPicPr>
        <xdr:cNvPr id="103" name="Grafik 84" descr="_318-2105.jpg"/>
        <xdr:cNvPicPr preferRelativeResize="1">
          <a:picLocks noChangeAspect="1"/>
        </xdr:cNvPicPr>
      </xdr:nvPicPr>
      <xdr:blipFill>
        <a:blip r:embed="rId1"/>
        <a:stretch>
          <a:fillRect/>
        </a:stretch>
      </xdr:blipFill>
      <xdr:spPr>
        <a:xfrm>
          <a:off x="171450" y="43472100"/>
          <a:ext cx="238125" cy="247650"/>
        </a:xfrm>
        <a:prstGeom prst="rect">
          <a:avLst/>
        </a:prstGeom>
        <a:noFill/>
        <a:ln w="9525" cmpd="sng">
          <a:noFill/>
        </a:ln>
      </xdr:spPr>
    </xdr:pic>
    <xdr:clientData/>
  </xdr:twoCellAnchor>
  <xdr:twoCellAnchor>
    <xdr:from>
      <xdr:col>0</xdr:col>
      <xdr:colOff>76200</xdr:colOff>
      <xdr:row>176</xdr:row>
      <xdr:rowOff>142875</xdr:rowOff>
    </xdr:from>
    <xdr:to>
      <xdr:col>0</xdr:col>
      <xdr:colOff>495300</xdr:colOff>
      <xdr:row>178</xdr:row>
      <xdr:rowOff>76200</xdr:rowOff>
    </xdr:to>
    <xdr:pic>
      <xdr:nvPicPr>
        <xdr:cNvPr id="104" name="Picture 1"/>
        <xdr:cNvPicPr preferRelativeResize="1">
          <a:picLocks noChangeAspect="1"/>
        </xdr:cNvPicPr>
      </xdr:nvPicPr>
      <xdr:blipFill>
        <a:blip r:embed="rId2"/>
        <a:stretch>
          <a:fillRect/>
        </a:stretch>
      </xdr:blipFill>
      <xdr:spPr>
        <a:xfrm>
          <a:off x="76200" y="43805475"/>
          <a:ext cx="419100" cy="314325"/>
        </a:xfrm>
        <a:prstGeom prst="rect">
          <a:avLst/>
        </a:prstGeom>
        <a:noFill/>
        <a:ln w="9525" cmpd="sng">
          <a:noFill/>
        </a:ln>
      </xdr:spPr>
    </xdr:pic>
    <xdr:clientData/>
  </xdr:twoCellAnchor>
  <xdr:twoCellAnchor editAs="oneCell">
    <xdr:from>
      <xdr:col>5</xdr:col>
      <xdr:colOff>171450</xdr:colOff>
      <xdr:row>175</xdr:row>
      <xdr:rowOff>133350</xdr:rowOff>
    </xdr:from>
    <xdr:to>
      <xdr:col>5</xdr:col>
      <xdr:colOff>409575</xdr:colOff>
      <xdr:row>176</xdr:row>
      <xdr:rowOff>57150</xdr:rowOff>
    </xdr:to>
    <xdr:pic>
      <xdr:nvPicPr>
        <xdr:cNvPr id="105" name="Grafik 84" descr="_318-2105.jpg"/>
        <xdr:cNvPicPr preferRelativeResize="1">
          <a:picLocks noChangeAspect="1"/>
        </xdr:cNvPicPr>
      </xdr:nvPicPr>
      <xdr:blipFill>
        <a:blip r:embed="rId1"/>
        <a:stretch>
          <a:fillRect/>
        </a:stretch>
      </xdr:blipFill>
      <xdr:spPr>
        <a:xfrm>
          <a:off x="2981325" y="43472100"/>
          <a:ext cx="238125" cy="247650"/>
        </a:xfrm>
        <a:prstGeom prst="rect">
          <a:avLst/>
        </a:prstGeom>
        <a:noFill/>
        <a:ln w="9525" cmpd="sng">
          <a:noFill/>
        </a:ln>
      </xdr:spPr>
    </xdr:pic>
    <xdr:clientData/>
  </xdr:twoCellAnchor>
  <xdr:twoCellAnchor>
    <xdr:from>
      <xdr:col>5</xdr:col>
      <xdr:colOff>76200</xdr:colOff>
      <xdr:row>176</xdr:row>
      <xdr:rowOff>142875</xdr:rowOff>
    </xdr:from>
    <xdr:to>
      <xdr:col>5</xdr:col>
      <xdr:colOff>495300</xdr:colOff>
      <xdr:row>178</xdr:row>
      <xdr:rowOff>76200</xdr:rowOff>
    </xdr:to>
    <xdr:pic>
      <xdr:nvPicPr>
        <xdr:cNvPr id="106" name="Picture 1"/>
        <xdr:cNvPicPr preferRelativeResize="1">
          <a:picLocks noChangeAspect="1"/>
        </xdr:cNvPicPr>
      </xdr:nvPicPr>
      <xdr:blipFill>
        <a:blip r:embed="rId2"/>
        <a:stretch>
          <a:fillRect/>
        </a:stretch>
      </xdr:blipFill>
      <xdr:spPr>
        <a:xfrm>
          <a:off x="2886075" y="43805475"/>
          <a:ext cx="419100" cy="314325"/>
        </a:xfrm>
        <a:prstGeom prst="rect">
          <a:avLst/>
        </a:prstGeom>
        <a:noFill/>
        <a:ln w="9525" cmpd="sng">
          <a:noFill/>
        </a:ln>
      </xdr:spPr>
    </xdr:pic>
    <xdr:clientData/>
  </xdr:twoCellAnchor>
  <xdr:twoCellAnchor editAs="oneCell">
    <xdr:from>
      <xdr:col>0</xdr:col>
      <xdr:colOff>171450</xdr:colOff>
      <xdr:row>182</xdr:row>
      <xdr:rowOff>133350</xdr:rowOff>
    </xdr:from>
    <xdr:to>
      <xdr:col>0</xdr:col>
      <xdr:colOff>409575</xdr:colOff>
      <xdr:row>183</xdr:row>
      <xdr:rowOff>57150</xdr:rowOff>
    </xdr:to>
    <xdr:pic>
      <xdr:nvPicPr>
        <xdr:cNvPr id="107" name="Grafik 84" descr="_318-2105.jpg"/>
        <xdr:cNvPicPr preferRelativeResize="1">
          <a:picLocks noChangeAspect="1"/>
        </xdr:cNvPicPr>
      </xdr:nvPicPr>
      <xdr:blipFill>
        <a:blip r:embed="rId1"/>
        <a:stretch>
          <a:fillRect/>
        </a:stretch>
      </xdr:blipFill>
      <xdr:spPr>
        <a:xfrm>
          <a:off x="171450" y="45205650"/>
          <a:ext cx="238125" cy="247650"/>
        </a:xfrm>
        <a:prstGeom prst="rect">
          <a:avLst/>
        </a:prstGeom>
        <a:noFill/>
        <a:ln w="9525" cmpd="sng">
          <a:noFill/>
        </a:ln>
      </xdr:spPr>
    </xdr:pic>
    <xdr:clientData/>
  </xdr:twoCellAnchor>
  <xdr:twoCellAnchor>
    <xdr:from>
      <xdr:col>0</xdr:col>
      <xdr:colOff>76200</xdr:colOff>
      <xdr:row>183</xdr:row>
      <xdr:rowOff>142875</xdr:rowOff>
    </xdr:from>
    <xdr:to>
      <xdr:col>0</xdr:col>
      <xdr:colOff>495300</xdr:colOff>
      <xdr:row>185</xdr:row>
      <xdr:rowOff>76200</xdr:rowOff>
    </xdr:to>
    <xdr:pic>
      <xdr:nvPicPr>
        <xdr:cNvPr id="108" name="Picture 1"/>
        <xdr:cNvPicPr preferRelativeResize="1">
          <a:picLocks noChangeAspect="1"/>
        </xdr:cNvPicPr>
      </xdr:nvPicPr>
      <xdr:blipFill>
        <a:blip r:embed="rId2"/>
        <a:stretch>
          <a:fillRect/>
        </a:stretch>
      </xdr:blipFill>
      <xdr:spPr>
        <a:xfrm>
          <a:off x="76200" y="45539025"/>
          <a:ext cx="419100" cy="314325"/>
        </a:xfrm>
        <a:prstGeom prst="rect">
          <a:avLst/>
        </a:prstGeom>
        <a:noFill/>
        <a:ln w="9525" cmpd="sng">
          <a:noFill/>
        </a:ln>
      </xdr:spPr>
    </xdr:pic>
    <xdr:clientData/>
  </xdr:twoCellAnchor>
  <xdr:twoCellAnchor editAs="oneCell">
    <xdr:from>
      <xdr:col>5</xdr:col>
      <xdr:colOff>171450</xdr:colOff>
      <xdr:row>182</xdr:row>
      <xdr:rowOff>133350</xdr:rowOff>
    </xdr:from>
    <xdr:to>
      <xdr:col>5</xdr:col>
      <xdr:colOff>409575</xdr:colOff>
      <xdr:row>183</xdr:row>
      <xdr:rowOff>57150</xdr:rowOff>
    </xdr:to>
    <xdr:pic>
      <xdr:nvPicPr>
        <xdr:cNvPr id="109" name="Grafik 84" descr="_318-2105.jpg"/>
        <xdr:cNvPicPr preferRelativeResize="1">
          <a:picLocks noChangeAspect="1"/>
        </xdr:cNvPicPr>
      </xdr:nvPicPr>
      <xdr:blipFill>
        <a:blip r:embed="rId1"/>
        <a:stretch>
          <a:fillRect/>
        </a:stretch>
      </xdr:blipFill>
      <xdr:spPr>
        <a:xfrm>
          <a:off x="2981325" y="45205650"/>
          <a:ext cx="238125" cy="247650"/>
        </a:xfrm>
        <a:prstGeom prst="rect">
          <a:avLst/>
        </a:prstGeom>
        <a:noFill/>
        <a:ln w="9525" cmpd="sng">
          <a:noFill/>
        </a:ln>
      </xdr:spPr>
    </xdr:pic>
    <xdr:clientData/>
  </xdr:twoCellAnchor>
  <xdr:twoCellAnchor>
    <xdr:from>
      <xdr:col>5</xdr:col>
      <xdr:colOff>76200</xdr:colOff>
      <xdr:row>183</xdr:row>
      <xdr:rowOff>142875</xdr:rowOff>
    </xdr:from>
    <xdr:to>
      <xdr:col>5</xdr:col>
      <xdr:colOff>495300</xdr:colOff>
      <xdr:row>185</xdr:row>
      <xdr:rowOff>76200</xdr:rowOff>
    </xdr:to>
    <xdr:pic>
      <xdr:nvPicPr>
        <xdr:cNvPr id="110" name="Picture 1"/>
        <xdr:cNvPicPr preferRelativeResize="1">
          <a:picLocks noChangeAspect="1"/>
        </xdr:cNvPicPr>
      </xdr:nvPicPr>
      <xdr:blipFill>
        <a:blip r:embed="rId2"/>
        <a:stretch>
          <a:fillRect/>
        </a:stretch>
      </xdr:blipFill>
      <xdr:spPr>
        <a:xfrm>
          <a:off x="2886075" y="45539025"/>
          <a:ext cx="419100" cy="314325"/>
        </a:xfrm>
        <a:prstGeom prst="rect">
          <a:avLst/>
        </a:prstGeom>
        <a:noFill/>
        <a:ln w="9525" cmpd="sng">
          <a:noFill/>
        </a:ln>
      </xdr:spPr>
    </xdr:pic>
    <xdr:clientData/>
  </xdr:twoCellAnchor>
  <xdr:twoCellAnchor editAs="oneCell">
    <xdr:from>
      <xdr:col>0</xdr:col>
      <xdr:colOff>171450</xdr:colOff>
      <xdr:row>189</xdr:row>
      <xdr:rowOff>133350</xdr:rowOff>
    </xdr:from>
    <xdr:to>
      <xdr:col>0</xdr:col>
      <xdr:colOff>409575</xdr:colOff>
      <xdr:row>190</xdr:row>
      <xdr:rowOff>57150</xdr:rowOff>
    </xdr:to>
    <xdr:pic>
      <xdr:nvPicPr>
        <xdr:cNvPr id="111" name="Grafik 84" descr="_318-2105.jpg"/>
        <xdr:cNvPicPr preferRelativeResize="1">
          <a:picLocks noChangeAspect="1"/>
        </xdr:cNvPicPr>
      </xdr:nvPicPr>
      <xdr:blipFill>
        <a:blip r:embed="rId1"/>
        <a:stretch>
          <a:fillRect/>
        </a:stretch>
      </xdr:blipFill>
      <xdr:spPr>
        <a:xfrm>
          <a:off x="171450" y="46939200"/>
          <a:ext cx="238125" cy="247650"/>
        </a:xfrm>
        <a:prstGeom prst="rect">
          <a:avLst/>
        </a:prstGeom>
        <a:noFill/>
        <a:ln w="9525" cmpd="sng">
          <a:noFill/>
        </a:ln>
      </xdr:spPr>
    </xdr:pic>
    <xdr:clientData/>
  </xdr:twoCellAnchor>
  <xdr:twoCellAnchor>
    <xdr:from>
      <xdr:col>0</xdr:col>
      <xdr:colOff>76200</xdr:colOff>
      <xdr:row>190</xdr:row>
      <xdr:rowOff>142875</xdr:rowOff>
    </xdr:from>
    <xdr:to>
      <xdr:col>0</xdr:col>
      <xdr:colOff>495300</xdr:colOff>
      <xdr:row>192</xdr:row>
      <xdr:rowOff>76200</xdr:rowOff>
    </xdr:to>
    <xdr:pic>
      <xdr:nvPicPr>
        <xdr:cNvPr id="112" name="Picture 1"/>
        <xdr:cNvPicPr preferRelativeResize="1">
          <a:picLocks noChangeAspect="1"/>
        </xdr:cNvPicPr>
      </xdr:nvPicPr>
      <xdr:blipFill>
        <a:blip r:embed="rId2"/>
        <a:stretch>
          <a:fillRect/>
        </a:stretch>
      </xdr:blipFill>
      <xdr:spPr>
        <a:xfrm>
          <a:off x="76200" y="47272575"/>
          <a:ext cx="419100" cy="314325"/>
        </a:xfrm>
        <a:prstGeom prst="rect">
          <a:avLst/>
        </a:prstGeom>
        <a:noFill/>
        <a:ln w="9525" cmpd="sng">
          <a:noFill/>
        </a:ln>
      </xdr:spPr>
    </xdr:pic>
    <xdr:clientData/>
  </xdr:twoCellAnchor>
  <xdr:twoCellAnchor editAs="oneCell">
    <xdr:from>
      <xdr:col>5</xdr:col>
      <xdr:colOff>171450</xdr:colOff>
      <xdr:row>189</xdr:row>
      <xdr:rowOff>133350</xdr:rowOff>
    </xdr:from>
    <xdr:to>
      <xdr:col>5</xdr:col>
      <xdr:colOff>409575</xdr:colOff>
      <xdr:row>190</xdr:row>
      <xdr:rowOff>57150</xdr:rowOff>
    </xdr:to>
    <xdr:pic>
      <xdr:nvPicPr>
        <xdr:cNvPr id="113" name="Grafik 84" descr="_318-2105.jpg"/>
        <xdr:cNvPicPr preferRelativeResize="1">
          <a:picLocks noChangeAspect="1"/>
        </xdr:cNvPicPr>
      </xdr:nvPicPr>
      <xdr:blipFill>
        <a:blip r:embed="rId1"/>
        <a:stretch>
          <a:fillRect/>
        </a:stretch>
      </xdr:blipFill>
      <xdr:spPr>
        <a:xfrm>
          <a:off x="2981325" y="46939200"/>
          <a:ext cx="238125" cy="247650"/>
        </a:xfrm>
        <a:prstGeom prst="rect">
          <a:avLst/>
        </a:prstGeom>
        <a:noFill/>
        <a:ln w="9525" cmpd="sng">
          <a:noFill/>
        </a:ln>
      </xdr:spPr>
    </xdr:pic>
    <xdr:clientData/>
  </xdr:twoCellAnchor>
  <xdr:twoCellAnchor>
    <xdr:from>
      <xdr:col>5</xdr:col>
      <xdr:colOff>76200</xdr:colOff>
      <xdr:row>190</xdr:row>
      <xdr:rowOff>142875</xdr:rowOff>
    </xdr:from>
    <xdr:to>
      <xdr:col>5</xdr:col>
      <xdr:colOff>495300</xdr:colOff>
      <xdr:row>192</xdr:row>
      <xdr:rowOff>76200</xdr:rowOff>
    </xdr:to>
    <xdr:pic>
      <xdr:nvPicPr>
        <xdr:cNvPr id="114" name="Picture 1"/>
        <xdr:cNvPicPr preferRelativeResize="1">
          <a:picLocks noChangeAspect="1"/>
        </xdr:cNvPicPr>
      </xdr:nvPicPr>
      <xdr:blipFill>
        <a:blip r:embed="rId2"/>
        <a:stretch>
          <a:fillRect/>
        </a:stretch>
      </xdr:blipFill>
      <xdr:spPr>
        <a:xfrm>
          <a:off x="2886075" y="47272575"/>
          <a:ext cx="419100" cy="314325"/>
        </a:xfrm>
        <a:prstGeom prst="rect">
          <a:avLst/>
        </a:prstGeom>
        <a:noFill/>
        <a:ln w="9525" cmpd="sng">
          <a:noFill/>
        </a:ln>
      </xdr:spPr>
    </xdr:pic>
    <xdr:clientData/>
  </xdr:twoCellAnchor>
  <xdr:twoCellAnchor editAs="oneCell">
    <xdr:from>
      <xdr:col>0</xdr:col>
      <xdr:colOff>171450</xdr:colOff>
      <xdr:row>196</xdr:row>
      <xdr:rowOff>133350</xdr:rowOff>
    </xdr:from>
    <xdr:to>
      <xdr:col>0</xdr:col>
      <xdr:colOff>409575</xdr:colOff>
      <xdr:row>197</xdr:row>
      <xdr:rowOff>57150</xdr:rowOff>
    </xdr:to>
    <xdr:pic>
      <xdr:nvPicPr>
        <xdr:cNvPr id="115" name="Grafik 84" descr="_318-2105.jpg"/>
        <xdr:cNvPicPr preferRelativeResize="1">
          <a:picLocks noChangeAspect="1"/>
        </xdr:cNvPicPr>
      </xdr:nvPicPr>
      <xdr:blipFill>
        <a:blip r:embed="rId1"/>
        <a:stretch>
          <a:fillRect/>
        </a:stretch>
      </xdr:blipFill>
      <xdr:spPr>
        <a:xfrm>
          <a:off x="171450" y="48672750"/>
          <a:ext cx="238125" cy="247650"/>
        </a:xfrm>
        <a:prstGeom prst="rect">
          <a:avLst/>
        </a:prstGeom>
        <a:noFill/>
        <a:ln w="9525" cmpd="sng">
          <a:noFill/>
        </a:ln>
      </xdr:spPr>
    </xdr:pic>
    <xdr:clientData/>
  </xdr:twoCellAnchor>
  <xdr:twoCellAnchor>
    <xdr:from>
      <xdr:col>0</xdr:col>
      <xdr:colOff>76200</xdr:colOff>
      <xdr:row>197</xdr:row>
      <xdr:rowOff>142875</xdr:rowOff>
    </xdr:from>
    <xdr:to>
      <xdr:col>0</xdr:col>
      <xdr:colOff>495300</xdr:colOff>
      <xdr:row>199</xdr:row>
      <xdr:rowOff>76200</xdr:rowOff>
    </xdr:to>
    <xdr:pic>
      <xdr:nvPicPr>
        <xdr:cNvPr id="116" name="Picture 1"/>
        <xdr:cNvPicPr preferRelativeResize="1">
          <a:picLocks noChangeAspect="1"/>
        </xdr:cNvPicPr>
      </xdr:nvPicPr>
      <xdr:blipFill>
        <a:blip r:embed="rId2"/>
        <a:stretch>
          <a:fillRect/>
        </a:stretch>
      </xdr:blipFill>
      <xdr:spPr>
        <a:xfrm>
          <a:off x="76200" y="49006125"/>
          <a:ext cx="419100" cy="314325"/>
        </a:xfrm>
        <a:prstGeom prst="rect">
          <a:avLst/>
        </a:prstGeom>
        <a:noFill/>
        <a:ln w="9525" cmpd="sng">
          <a:noFill/>
        </a:ln>
      </xdr:spPr>
    </xdr:pic>
    <xdr:clientData/>
  </xdr:twoCellAnchor>
  <xdr:twoCellAnchor editAs="oneCell">
    <xdr:from>
      <xdr:col>5</xdr:col>
      <xdr:colOff>171450</xdr:colOff>
      <xdr:row>196</xdr:row>
      <xdr:rowOff>133350</xdr:rowOff>
    </xdr:from>
    <xdr:to>
      <xdr:col>5</xdr:col>
      <xdr:colOff>409575</xdr:colOff>
      <xdr:row>197</xdr:row>
      <xdr:rowOff>57150</xdr:rowOff>
    </xdr:to>
    <xdr:pic>
      <xdr:nvPicPr>
        <xdr:cNvPr id="117" name="Grafik 84" descr="_318-2105.jpg"/>
        <xdr:cNvPicPr preferRelativeResize="1">
          <a:picLocks noChangeAspect="1"/>
        </xdr:cNvPicPr>
      </xdr:nvPicPr>
      <xdr:blipFill>
        <a:blip r:embed="rId1"/>
        <a:stretch>
          <a:fillRect/>
        </a:stretch>
      </xdr:blipFill>
      <xdr:spPr>
        <a:xfrm>
          <a:off x="2981325" y="48672750"/>
          <a:ext cx="238125" cy="247650"/>
        </a:xfrm>
        <a:prstGeom prst="rect">
          <a:avLst/>
        </a:prstGeom>
        <a:noFill/>
        <a:ln w="9525" cmpd="sng">
          <a:noFill/>
        </a:ln>
      </xdr:spPr>
    </xdr:pic>
    <xdr:clientData/>
  </xdr:twoCellAnchor>
  <xdr:twoCellAnchor>
    <xdr:from>
      <xdr:col>5</xdr:col>
      <xdr:colOff>76200</xdr:colOff>
      <xdr:row>197</xdr:row>
      <xdr:rowOff>142875</xdr:rowOff>
    </xdr:from>
    <xdr:to>
      <xdr:col>5</xdr:col>
      <xdr:colOff>495300</xdr:colOff>
      <xdr:row>199</xdr:row>
      <xdr:rowOff>76200</xdr:rowOff>
    </xdr:to>
    <xdr:pic>
      <xdr:nvPicPr>
        <xdr:cNvPr id="118" name="Picture 1"/>
        <xdr:cNvPicPr preferRelativeResize="1">
          <a:picLocks noChangeAspect="1"/>
        </xdr:cNvPicPr>
      </xdr:nvPicPr>
      <xdr:blipFill>
        <a:blip r:embed="rId2"/>
        <a:stretch>
          <a:fillRect/>
        </a:stretch>
      </xdr:blipFill>
      <xdr:spPr>
        <a:xfrm>
          <a:off x="2886075" y="49006125"/>
          <a:ext cx="419100" cy="314325"/>
        </a:xfrm>
        <a:prstGeom prst="rect">
          <a:avLst/>
        </a:prstGeom>
        <a:noFill/>
        <a:ln w="9525" cmpd="sng">
          <a:noFill/>
        </a:ln>
      </xdr:spPr>
    </xdr:pic>
    <xdr:clientData/>
  </xdr:twoCellAnchor>
  <xdr:twoCellAnchor editAs="oneCell">
    <xdr:from>
      <xdr:col>0</xdr:col>
      <xdr:colOff>171450</xdr:colOff>
      <xdr:row>203</xdr:row>
      <xdr:rowOff>133350</xdr:rowOff>
    </xdr:from>
    <xdr:to>
      <xdr:col>0</xdr:col>
      <xdr:colOff>409575</xdr:colOff>
      <xdr:row>204</xdr:row>
      <xdr:rowOff>57150</xdr:rowOff>
    </xdr:to>
    <xdr:pic>
      <xdr:nvPicPr>
        <xdr:cNvPr id="119" name="Grafik 84" descr="_318-2105.jpg"/>
        <xdr:cNvPicPr preferRelativeResize="1">
          <a:picLocks noChangeAspect="1"/>
        </xdr:cNvPicPr>
      </xdr:nvPicPr>
      <xdr:blipFill>
        <a:blip r:embed="rId1"/>
        <a:stretch>
          <a:fillRect/>
        </a:stretch>
      </xdr:blipFill>
      <xdr:spPr>
        <a:xfrm>
          <a:off x="171450" y="50406300"/>
          <a:ext cx="238125" cy="247650"/>
        </a:xfrm>
        <a:prstGeom prst="rect">
          <a:avLst/>
        </a:prstGeom>
        <a:noFill/>
        <a:ln w="9525" cmpd="sng">
          <a:noFill/>
        </a:ln>
      </xdr:spPr>
    </xdr:pic>
    <xdr:clientData/>
  </xdr:twoCellAnchor>
  <xdr:twoCellAnchor>
    <xdr:from>
      <xdr:col>0</xdr:col>
      <xdr:colOff>76200</xdr:colOff>
      <xdr:row>204</xdr:row>
      <xdr:rowOff>142875</xdr:rowOff>
    </xdr:from>
    <xdr:to>
      <xdr:col>0</xdr:col>
      <xdr:colOff>495300</xdr:colOff>
      <xdr:row>206</xdr:row>
      <xdr:rowOff>76200</xdr:rowOff>
    </xdr:to>
    <xdr:pic>
      <xdr:nvPicPr>
        <xdr:cNvPr id="120" name="Picture 1"/>
        <xdr:cNvPicPr preferRelativeResize="1">
          <a:picLocks noChangeAspect="1"/>
        </xdr:cNvPicPr>
      </xdr:nvPicPr>
      <xdr:blipFill>
        <a:blip r:embed="rId2"/>
        <a:stretch>
          <a:fillRect/>
        </a:stretch>
      </xdr:blipFill>
      <xdr:spPr>
        <a:xfrm>
          <a:off x="76200" y="50739675"/>
          <a:ext cx="419100" cy="314325"/>
        </a:xfrm>
        <a:prstGeom prst="rect">
          <a:avLst/>
        </a:prstGeom>
        <a:noFill/>
        <a:ln w="9525" cmpd="sng">
          <a:noFill/>
        </a:ln>
      </xdr:spPr>
    </xdr:pic>
    <xdr:clientData/>
  </xdr:twoCellAnchor>
  <xdr:twoCellAnchor editAs="oneCell">
    <xdr:from>
      <xdr:col>5</xdr:col>
      <xdr:colOff>171450</xdr:colOff>
      <xdr:row>203</xdr:row>
      <xdr:rowOff>133350</xdr:rowOff>
    </xdr:from>
    <xdr:to>
      <xdr:col>5</xdr:col>
      <xdr:colOff>409575</xdr:colOff>
      <xdr:row>204</xdr:row>
      <xdr:rowOff>57150</xdr:rowOff>
    </xdr:to>
    <xdr:pic>
      <xdr:nvPicPr>
        <xdr:cNvPr id="121" name="Grafik 84" descr="_318-2105.jpg"/>
        <xdr:cNvPicPr preferRelativeResize="1">
          <a:picLocks noChangeAspect="1"/>
        </xdr:cNvPicPr>
      </xdr:nvPicPr>
      <xdr:blipFill>
        <a:blip r:embed="rId1"/>
        <a:stretch>
          <a:fillRect/>
        </a:stretch>
      </xdr:blipFill>
      <xdr:spPr>
        <a:xfrm>
          <a:off x="2981325" y="50406300"/>
          <a:ext cx="238125" cy="247650"/>
        </a:xfrm>
        <a:prstGeom prst="rect">
          <a:avLst/>
        </a:prstGeom>
        <a:noFill/>
        <a:ln w="9525" cmpd="sng">
          <a:noFill/>
        </a:ln>
      </xdr:spPr>
    </xdr:pic>
    <xdr:clientData/>
  </xdr:twoCellAnchor>
  <xdr:twoCellAnchor>
    <xdr:from>
      <xdr:col>5</xdr:col>
      <xdr:colOff>76200</xdr:colOff>
      <xdr:row>204</xdr:row>
      <xdr:rowOff>142875</xdr:rowOff>
    </xdr:from>
    <xdr:to>
      <xdr:col>5</xdr:col>
      <xdr:colOff>495300</xdr:colOff>
      <xdr:row>206</xdr:row>
      <xdr:rowOff>76200</xdr:rowOff>
    </xdr:to>
    <xdr:pic>
      <xdr:nvPicPr>
        <xdr:cNvPr id="122" name="Picture 1"/>
        <xdr:cNvPicPr preferRelativeResize="1">
          <a:picLocks noChangeAspect="1"/>
        </xdr:cNvPicPr>
      </xdr:nvPicPr>
      <xdr:blipFill>
        <a:blip r:embed="rId2"/>
        <a:stretch>
          <a:fillRect/>
        </a:stretch>
      </xdr:blipFill>
      <xdr:spPr>
        <a:xfrm>
          <a:off x="2886075" y="50739675"/>
          <a:ext cx="419100" cy="314325"/>
        </a:xfrm>
        <a:prstGeom prst="rect">
          <a:avLst/>
        </a:prstGeom>
        <a:noFill/>
        <a:ln w="9525" cmpd="sng">
          <a:noFill/>
        </a:ln>
      </xdr:spPr>
    </xdr:pic>
    <xdr:clientData/>
  </xdr:twoCellAnchor>
  <xdr:twoCellAnchor editAs="oneCell">
    <xdr:from>
      <xdr:col>0</xdr:col>
      <xdr:colOff>171450</xdr:colOff>
      <xdr:row>210</xdr:row>
      <xdr:rowOff>133350</xdr:rowOff>
    </xdr:from>
    <xdr:to>
      <xdr:col>0</xdr:col>
      <xdr:colOff>409575</xdr:colOff>
      <xdr:row>211</xdr:row>
      <xdr:rowOff>57150</xdr:rowOff>
    </xdr:to>
    <xdr:pic>
      <xdr:nvPicPr>
        <xdr:cNvPr id="123" name="Grafik 84" descr="_318-2105.jpg"/>
        <xdr:cNvPicPr preferRelativeResize="1">
          <a:picLocks noChangeAspect="1"/>
        </xdr:cNvPicPr>
      </xdr:nvPicPr>
      <xdr:blipFill>
        <a:blip r:embed="rId1"/>
        <a:stretch>
          <a:fillRect/>
        </a:stretch>
      </xdr:blipFill>
      <xdr:spPr>
        <a:xfrm>
          <a:off x="171450" y="52139850"/>
          <a:ext cx="238125" cy="247650"/>
        </a:xfrm>
        <a:prstGeom prst="rect">
          <a:avLst/>
        </a:prstGeom>
        <a:noFill/>
        <a:ln w="9525" cmpd="sng">
          <a:noFill/>
        </a:ln>
      </xdr:spPr>
    </xdr:pic>
    <xdr:clientData/>
  </xdr:twoCellAnchor>
  <xdr:twoCellAnchor>
    <xdr:from>
      <xdr:col>0</xdr:col>
      <xdr:colOff>76200</xdr:colOff>
      <xdr:row>211</xdr:row>
      <xdr:rowOff>142875</xdr:rowOff>
    </xdr:from>
    <xdr:to>
      <xdr:col>0</xdr:col>
      <xdr:colOff>495300</xdr:colOff>
      <xdr:row>213</xdr:row>
      <xdr:rowOff>76200</xdr:rowOff>
    </xdr:to>
    <xdr:pic>
      <xdr:nvPicPr>
        <xdr:cNvPr id="124" name="Picture 1"/>
        <xdr:cNvPicPr preferRelativeResize="1">
          <a:picLocks noChangeAspect="1"/>
        </xdr:cNvPicPr>
      </xdr:nvPicPr>
      <xdr:blipFill>
        <a:blip r:embed="rId2"/>
        <a:stretch>
          <a:fillRect/>
        </a:stretch>
      </xdr:blipFill>
      <xdr:spPr>
        <a:xfrm>
          <a:off x="76200" y="52473225"/>
          <a:ext cx="419100" cy="314325"/>
        </a:xfrm>
        <a:prstGeom prst="rect">
          <a:avLst/>
        </a:prstGeom>
        <a:noFill/>
        <a:ln w="9525" cmpd="sng">
          <a:noFill/>
        </a:ln>
      </xdr:spPr>
    </xdr:pic>
    <xdr:clientData/>
  </xdr:twoCellAnchor>
  <xdr:twoCellAnchor editAs="oneCell">
    <xdr:from>
      <xdr:col>5</xdr:col>
      <xdr:colOff>171450</xdr:colOff>
      <xdr:row>210</xdr:row>
      <xdr:rowOff>133350</xdr:rowOff>
    </xdr:from>
    <xdr:to>
      <xdr:col>5</xdr:col>
      <xdr:colOff>409575</xdr:colOff>
      <xdr:row>211</xdr:row>
      <xdr:rowOff>57150</xdr:rowOff>
    </xdr:to>
    <xdr:pic>
      <xdr:nvPicPr>
        <xdr:cNvPr id="125" name="Grafik 84" descr="_318-2105.jpg"/>
        <xdr:cNvPicPr preferRelativeResize="1">
          <a:picLocks noChangeAspect="1"/>
        </xdr:cNvPicPr>
      </xdr:nvPicPr>
      <xdr:blipFill>
        <a:blip r:embed="rId1"/>
        <a:stretch>
          <a:fillRect/>
        </a:stretch>
      </xdr:blipFill>
      <xdr:spPr>
        <a:xfrm>
          <a:off x="2981325" y="52139850"/>
          <a:ext cx="238125" cy="247650"/>
        </a:xfrm>
        <a:prstGeom prst="rect">
          <a:avLst/>
        </a:prstGeom>
        <a:noFill/>
        <a:ln w="9525" cmpd="sng">
          <a:noFill/>
        </a:ln>
      </xdr:spPr>
    </xdr:pic>
    <xdr:clientData/>
  </xdr:twoCellAnchor>
  <xdr:twoCellAnchor>
    <xdr:from>
      <xdr:col>5</xdr:col>
      <xdr:colOff>76200</xdr:colOff>
      <xdr:row>211</xdr:row>
      <xdr:rowOff>142875</xdr:rowOff>
    </xdr:from>
    <xdr:to>
      <xdr:col>5</xdr:col>
      <xdr:colOff>495300</xdr:colOff>
      <xdr:row>213</xdr:row>
      <xdr:rowOff>76200</xdr:rowOff>
    </xdr:to>
    <xdr:pic>
      <xdr:nvPicPr>
        <xdr:cNvPr id="126" name="Picture 1"/>
        <xdr:cNvPicPr preferRelativeResize="1">
          <a:picLocks noChangeAspect="1"/>
        </xdr:cNvPicPr>
      </xdr:nvPicPr>
      <xdr:blipFill>
        <a:blip r:embed="rId2"/>
        <a:stretch>
          <a:fillRect/>
        </a:stretch>
      </xdr:blipFill>
      <xdr:spPr>
        <a:xfrm>
          <a:off x="2886075" y="52473225"/>
          <a:ext cx="419100" cy="314325"/>
        </a:xfrm>
        <a:prstGeom prst="rect">
          <a:avLst/>
        </a:prstGeom>
        <a:noFill/>
        <a:ln w="9525" cmpd="sng">
          <a:noFill/>
        </a:ln>
      </xdr:spPr>
    </xdr:pic>
    <xdr:clientData/>
  </xdr:twoCellAnchor>
  <xdr:twoCellAnchor editAs="oneCell">
    <xdr:from>
      <xdr:col>0</xdr:col>
      <xdr:colOff>171450</xdr:colOff>
      <xdr:row>217</xdr:row>
      <xdr:rowOff>133350</xdr:rowOff>
    </xdr:from>
    <xdr:to>
      <xdr:col>0</xdr:col>
      <xdr:colOff>409575</xdr:colOff>
      <xdr:row>218</xdr:row>
      <xdr:rowOff>57150</xdr:rowOff>
    </xdr:to>
    <xdr:pic>
      <xdr:nvPicPr>
        <xdr:cNvPr id="127" name="Grafik 84" descr="_318-2105.jpg"/>
        <xdr:cNvPicPr preferRelativeResize="1">
          <a:picLocks noChangeAspect="1"/>
        </xdr:cNvPicPr>
      </xdr:nvPicPr>
      <xdr:blipFill>
        <a:blip r:embed="rId1"/>
        <a:stretch>
          <a:fillRect/>
        </a:stretch>
      </xdr:blipFill>
      <xdr:spPr>
        <a:xfrm>
          <a:off x="171450" y="53873400"/>
          <a:ext cx="238125" cy="247650"/>
        </a:xfrm>
        <a:prstGeom prst="rect">
          <a:avLst/>
        </a:prstGeom>
        <a:noFill/>
        <a:ln w="9525" cmpd="sng">
          <a:noFill/>
        </a:ln>
      </xdr:spPr>
    </xdr:pic>
    <xdr:clientData/>
  </xdr:twoCellAnchor>
  <xdr:twoCellAnchor>
    <xdr:from>
      <xdr:col>0</xdr:col>
      <xdr:colOff>76200</xdr:colOff>
      <xdr:row>218</xdr:row>
      <xdr:rowOff>142875</xdr:rowOff>
    </xdr:from>
    <xdr:to>
      <xdr:col>0</xdr:col>
      <xdr:colOff>495300</xdr:colOff>
      <xdr:row>220</xdr:row>
      <xdr:rowOff>76200</xdr:rowOff>
    </xdr:to>
    <xdr:pic>
      <xdr:nvPicPr>
        <xdr:cNvPr id="128" name="Picture 1"/>
        <xdr:cNvPicPr preferRelativeResize="1">
          <a:picLocks noChangeAspect="1"/>
        </xdr:cNvPicPr>
      </xdr:nvPicPr>
      <xdr:blipFill>
        <a:blip r:embed="rId2"/>
        <a:stretch>
          <a:fillRect/>
        </a:stretch>
      </xdr:blipFill>
      <xdr:spPr>
        <a:xfrm>
          <a:off x="76200" y="54206775"/>
          <a:ext cx="419100" cy="314325"/>
        </a:xfrm>
        <a:prstGeom prst="rect">
          <a:avLst/>
        </a:prstGeom>
        <a:noFill/>
        <a:ln w="9525" cmpd="sng">
          <a:noFill/>
        </a:ln>
      </xdr:spPr>
    </xdr:pic>
    <xdr:clientData/>
  </xdr:twoCellAnchor>
  <xdr:twoCellAnchor editAs="oneCell">
    <xdr:from>
      <xdr:col>5</xdr:col>
      <xdr:colOff>171450</xdr:colOff>
      <xdr:row>217</xdr:row>
      <xdr:rowOff>133350</xdr:rowOff>
    </xdr:from>
    <xdr:to>
      <xdr:col>5</xdr:col>
      <xdr:colOff>409575</xdr:colOff>
      <xdr:row>218</xdr:row>
      <xdr:rowOff>57150</xdr:rowOff>
    </xdr:to>
    <xdr:pic>
      <xdr:nvPicPr>
        <xdr:cNvPr id="129" name="Grafik 84" descr="_318-2105.jpg"/>
        <xdr:cNvPicPr preferRelativeResize="1">
          <a:picLocks noChangeAspect="1"/>
        </xdr:cNvPicPr>
      </xdr:nvPicPr>
      <xdr:blipFill>
        <a:blip r:embed="rId1"/>
        <a:stretch>
          <a:fillRect/>
        </a:stretch>
      </xdr:blipFill>
      <xdr:spPr>
        <a:xfrm>
          <a:off x="2981325" y="53873400"/>
          <a:ext cx="238125" cy="247650"/>
        </a:xfrm>
        <a:prstGeom prst="rect">
          <a:avLst/>
        </a:prstGeom>
        <a:noFill/>
        <a:ln w="9525" cmpd="sng">
          <a:noFill/>
        </a:ln>
      </xdr:spPr>
    </xdr:pic>
    <xdr:clientData/>
  </xdr:twoCellAnchor>
  <xdr:twoCellAnchor>
    <xdr:from>
      <xdr:col>5</xdr:col>
      <xdr:colOff>76200</xdr:colOff>
      <xdr:row>218</xdr:row>
      <xdr:rowOff>142875</xdr:rowOff>
    </xdr:from>
    <xdr:to>
      <xdr:col>5</xdr:col>
      <xdr:colOff>495300</xdr:colOff>
      <xdr:row>220</xdr:row>
      <xdr:rowOff>76200</xdr:rowOff>
    </xdr:to>
    <xdr:pic>
      <xdr:nvPicPr>
        <xdr:cNvPr id="130" name="Picture 1"/>
        <xdr:cNvPicPr preferRelativeResize="1">
          <a:picLocks noChangeAspect="1"/>
        </xdr:cNvPicPr>
      </xdr:nvPicPr>
      <xdr:blipFill>
        <a:blip r:embed="rId2"/>
        <a:stretch>
          <a:fillRect/>
        </a:stretch>
      </xdr:blipFill>
      <xdr:spPr>
        <a:xfrm>
          <a:off x="2886075" y="54206775"/>
          <a:ext cx="419100" cy="314325"/>
        </a:xfrm>
        <a:prstGeom prst="rect">
          <a:avLst/>
        </a:prstGeom>
        <a:noFill/>
        <a:ln w="9525" cmpd="sng">
          <a:noFill/>
        </a:ln>
      </xdr:spPr>
    </xdr:pic>
    <xdr:clientData/>
  </xdr:twoCellAnchor>
  <xdr:twoCellAnchor editAs="oneCell">
    <xdr:from>
      <xdr:col>0</xdr:col>
      <xdr:colOff>171450</xdr:colOff>
      <xdr:row>224</xdr:row>
      <xdr:rowOff>133350</xdr:rowOff>
    </xdr:from>
    <xdr:to>
      <xdr:col>0</xdr:col>
      <xdr:colOff>409575</xdr:colOff>
      <xdr:row>225</xdr:row>
      <xdr:rowOff>57150</xdr:rowOff>
    </xdr:to>
    <xdr:pic>
      <xdr:nvPicPr>
        <xdr:cNvPr id="131" name="Grafik 84" descr="_318-2105.jpg"/>
        <xdr:cNvPicPr preferRelativeResize="1">
          <a:picLocks noChangeAspect="1"/>
        </xdr:cNvPicPr>
      </xdr:nvPicPr>
      <xdr:blipFill>
        <a:blip r:embed="rId1"/>
        <a:stretch>
          <a:fillRect/>
        </a:stretch>
      </xdr:blipFill>
      <xdr:spPr>
        <a:xfrm>
          <a:off x="171450" y="55606950"/>
          <a:ext cx="238125" cy="247650"/>
        </a:xfrm>
        <a:prstGeom prst="rect">
          <a:avLst/>
        </a:prstGeom>
        <a:noFill/>
        <a:ln w="9525" cmpd="sng">
          <a:noFill/>
        </a:ln>
      </xdr:spPr>
    </xdr:pic>
    <xdr:clientData/>
  </xdr:twoCellAnchor>
  <xdr:twoCellAnchor>
    <xdr:from>
      <xdr:col>0</xdr:col>
      <xdr:colOff>76200</xdr:colOff>
      <xdr:row>225</xdr:row>
      <xdr:rowOff>142875</xdr:rowOff>
    </xdr:from>
    <xdr:to>
      <xdr:col>0</xdr:col>
      <xdr:colOff>495300</xdr:colOff>
      <xdr:row>227</xdr:row>
      <xdr:rowOff>76200</xdr:rowOff>
    </xdr:to>
    <xdr:pic>
      <xdr:nvPicPr>
        <xdr:cNvPr id="132" name="Picture 1"/>
        <xdr:cNvPicPr preferRelativeResize="1">
          <a:picLocks noChangeAspect="1"/>
        </xdr:cNvPicPr>
      </xdr:nvPicPr>
      <xdr:blipFill>
        <a:blip r:embed="rId2"/>
        <a:stretch>
          <a:fillRect/>
        </a:stretch>
      </xdr:blipFill>
      <xdr:spPr>
        <a:xfrm>
          <a:off x="76200" y="55940325"/>
          <a:ext cx="4191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idepaenz.de/flohmarkt/code39.ttf" TargetMode="External" /><Relationship Id="rId2" Type="http://schemas.openxmlformats.org/officeDocument/2006/relationships/hyperlink" Target="http://www.heidepaenz.de/flohmarkt/Teilnahmebedingungen.pdf" TargetMode="External" /><Relationship Id="rId3" Type="http://schemas.openxmlformats.org/officeDocument/2006/relationships/hyperlink" Target="http://www.heidepaenz.de/flohmarkt/AnleitungBarcode.swf"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1"/>
  <sheetViews>
    <sheetView tabSelected="1" zoomScalePageLayoutView="0" workbookViewId="0" topLeftCell="A1">
      <selection activeCell="A1" sqref="A1"/>
    </sheetView>
  </sheetViews>
  <sheetFormatPr defaultColWidth="11.421875" defaultRowHeight="12.75"/>
  <cols>
    <col min="1" max="1" width="13.140625" style="0" customWidth="1"/>
    <col min="2" max="2" width="14.00390625" style="0" customWidth="1"/>
    <col min="3" max="3" width="11.421875" style="0" customWidth="1"/>
    <col min="4" max="4" width="13.57421875" style="0" customWidth="1"/>
    <col min="5" max="5" width="12.00390625" style="0" customWidth="1"/>
    <col min="7" max="7" width="9.140625" style="0" customWidth="1"/>
    <col min="8" max="8" width="4.00390625" style="0" customWidth="1"/>
  </cols>
  <sheetData>
    <row r="1" spans="1:7" ht="18">
      <c r="A1" s="76" t="s">
        <v>29</v>
      </c>
      <c r="B1" s="17"/>
      <c r="C1" s="17"/>
      <c r="D1" s="17"/>
      <c r="E1" s="17"/>
      <c r="F1" s="17"/>
      <c r="G1" s="17"/>
    </row>
    <row r="2" spans="1:7" ht="18">
      <c r="A2" s="77" t="s">
        <v>30</v>
      </c>
      <c r="B2" s="17"/>
      <c r="C2" s="17"/>
      <c r="D2" s="17"/>
      <c r="E2" s="17"/>
      <c r="F2" s="17"/>
      <c r="G2" s="17"/>
    </row>
    <row r="3" spans="1:7" ht="14.25" customHeight="1">
      <c r="A3" s="77"/>
      <c r="B3" s="17"/>
      <c r="C3" s="17"/>
      <c r="D3" s="17"/>
      <c r="E3" s="17"/>
      <c r="F3" s="17"/>
      <c r="G3" s="17"/>
    </row>
    <row r="4" spans="1:7" ht="25.5" customHeight="1">
      <c r="A4" s="78" t="s">
        <v>32</v>
      </c>
      <c r="B4" s="78"/>
      <c r="C4" s="77" t="s">
        <v>33</v>
      </c>
      <c r="D4" s="17"/>
      <c r="E4" s="17"/>
      <c r="F4" s="17"/>
      <c r="G4" s="17"/>
    </row>
    <row r="5" spans="1:7" ht="20.25" customHeight="1">
      <c r="A5" s="78" t="s">
        <v>31</v>
      </c>
      <c r="B5" s="78"/>
      <c r="C5" s="98" t="s">
        <v>34</v>
      </c>
      <c r="D5" s="99"/>
      <c r="E5" s="99"/>
      <c r="F5" s="99"/>
      <c r="G5" s="99"/>
    </row>
    <row r="6" ht="9" customHeight="1" thickBot="1"/>
    <row r="7" spans="1:8" s="31" customFormat="1" ht="21" customHeight="1" thickBot="1" thickTop="1">
      <c r="A7" s="32" t="s">
        <v>27</v>
      </c>
      <c r="B7" s="33"/>
      <c r="C7" s="33"/>
      <c r="D7" s="34"/>
      <c r="E7" s="62"/>
      <c r="F7" s="35"/>
      <c r="G7" s="36"/>
      <c r="H7" s="60" t="s">
        <v>19</v>
      </c>
    </row>
    <row r="8" spans="1:7" s="31" customFormat="1" ht="21.75" thickBot="1" thickTop="1">
      <c r="A8" s="37" t="s">
        <v>28</v>
      </c>
      <c r="B8" s="38"/>
      <c r="C8" s="38"/>
      <c r="D8" s="39"/>
      <c r="E8" s="104"/>
      <c r="F8" s="105"/>
      <c r="G8" s="40"/>
    </row>
    <row r="9" ht="14.25" thickBot="1" thickTop="1"/>
    <row r="10" spans="1:7" ht="12.75">
      <c r="A10" s="13"/>
      <c r="B10" s="14"/>
      <c r="C10" s="14"/>
      <c r="D10" s="14"/>
      <c r="E10" s="14"/>
      <c r="F10" s="14"/>
      <c r="G10" s="15"/>
    </row>
    <row r="11" spans="1:7" ht="12.75">
      <c r="A11" s="16"/>
      <c r="B11" s="17"/>
      <c r="C11" s="17"/>
      <c r="D11" s="17"/>
      <c r="E11" s="17"/>
      <c r="F11" s="17"/>
      <c r="G11" s="18"/>
    </row>
    <row r="12" spans="1:7" ht="12.75">
      <c r="A12" s="16"/>
      <c r="B12" s="17"/>
      <c r="C12" s="17"/>
      <c r="D12" s="17"/>
      <c r="E12" s="17"/>
      <c r="F12" s="17"/>
      <c r="G12" s="18"/>
    </row>
    <row r="13" spans="1:7" ht="13.5" customHeight="1">
      <c r="A13" s="19"/>
      <c r="B13" s="20"/>
      <c r="C13" s="20"/>
      <c r="D13" s="20"/>
      <c r="E13" s="20"/>
      <c r="F13" s="20"/>
      <c r="G13" s="21"/>
    </row>
    <row r="14" spans="1:7" ht="14.25" customHeight="1" thickBot="1">
      <c r="A14" s="19"/>
      <c r="B14" s="20"/>
      <c r="C14" s="20"/>
      <c r="D14" s="20"/>
      <c r="E14" s="20"/>
      <c r="F14" s="20"/>
      <c r="G14" s="21"/>
    </row>
    <row r="15" spans="1:7" ht="18">
      <c r="A15" s="19"/>
      <c r="B15" s="20"/>
      <c r="C15" s="108">
        <f>E7</f>
        <v>0</v>
      </c>
      <c r="D15" s="109"/>
      <c r="E15" s="110"/>
      <c r="F15" s="20"/>
      <c r="G15" s="21"/>
    </row>
    <row r="16" spans="1:7" ht="18">
      <c r="A16" s="19"/>
      <c r="B16" s="20"/>
      <c r="C16" s="111"/>
      <c r="D16" s="112"/>
      <c r="E16" s="113"/>
      <c r="F16" s="20"/>
      <c r="G16" s="21"/>
    </row>
    <row r="17" spans="1:7" ht="18">
      <c r="A17" s="19"/>
      <c r="B17" s="20"/>
      <c r="C17" s="111"/>
      <c r="D17" s="112"/>
      <c r="E17" s="113"/>
      <c r="F17" s="20"/>
      <c r="G17" s="21"/>
    </row>
    <row r="18" spans="1:7" ht="18.75" thickBot="1">
      <c r="A18" s="19"/>
      <c r="B18" s="20"/>
      <c r="C18" s="114"/>
      <c r="D18" s="115"/>
      <c r="E18" s="116"/>
      <c r="F18" s="20"/>
      <c r="G18" s="21"/>
    </row>
    <row r="19" spans="1:7" ht="18.75" thickBot="1">
      <c r="A19" s="19"/>
      <c r="B19" s="20"/>
      <c r="C19" s="41" t="s">
        <v>18</v>
      </c>
      <c r="D19" s="100">
        <f>E8</f>
        <v>0</v>
      </c>
      <c r="E19" s="101"/>
      <c r="F19" s="20"/>
      <c r="G19" s="21"/>
    </row>
    <row r="20" spans="1:7" ht="30" customHeight="1">
      <c r="A20" s="19"/>
      <c r="B20" s="20"/>
      <c r="C20" s="126" t="str">
        <f>H7&amp;""&amp;E7&amp;""&amp;H7</f>
        <v>**</v>
      </c>
      <c r="D20" s="126"/>
      <c r="E20" s="126"/>
      <c r="F20" s="20"/>
      <c r="G20" s="21"/>
    </row>
    <row r="21" spans="1:7" ht="14.25" customHeight="1">
      <c r="A21" s="106"/>
      <c r="B21" s="107"/>
      <c r="C21" s="107"/>
      <c r="D21" s="20"/>
      <c r="E21" s="20"/>
      <c r="F21" s="25"/>
      <c r="G21" s="56">
        <f>H6&amp;""&amp;F21&amp;""&amp;H6</f>
      </c>
    </row>
    <row r="22" spans="1:7" ht="30" customHeight="1">
      <c r="A22" s="42"/>
      <c r="B22" s="55"/>
      <c r="C22" s="55"/>
      <c r="D22" s="20" t="s">
        <v>20</v>
      </c>
      <c r="E22" s="20"/>
      <c r="F22" s="25">
        <f>'Artikeliste Kleidung'!B2+'Artikeliste Spielsachen'!B2</f>
        <v>0</v>
      </c>
      <c r="G22" s="56" t="str">
        <f>H7&amp;""&amp;F22&amp;""&amp;H7</f>
        <v>*0*</v>
      </c>
    </row>
    <row r="23" spans="1:7" ht="18">
      <c r="A23" s="42"/>
      <c r="B23" s="55"/>
      <c r="C23" s="12"/>
      <c r="D23" s="20" t="s">
        <v>21</v>
      </c>
      <c r="E23" s="20"/>
      <c r="F23" s="102"/>
      <c r="G23" s="103"/>
    </row>
    <row r="24" spans="1:7" ht="13.5" thickBot="1">
      <c r="A24" s="22"/>
      <c r="B24" s="23"/>
      <c r="C24" s="23"/>
      <c r="D24" s="23"/>
      <c r="E24" s="23"/>
      <c r="F24" s="23" t="s">
        <v>24</v>
      </c>
      <c r="G24" s="24"/>
    </row>
    <row r="26" ht="20.25" customHeight="1">
      <c r="A26" t="s">
        <v>25</v>
      </c>
    </row>
    <row r="28" spans="1:2" ht="12.75">
      <c r="A28" t="s">
        <v>17</v>
      </c>
      <c r="B28" t="s">
        <v>7</v>
      </c>
    </row>
    <row r="29" spans="1:2" ht="12.75">
      <c r="A29" s="53"/>
      <c r="B29" t="s">
        <v>13</v>
      </c>
    </row>
    <row r="30" spans="1:2" ht="12.75">
      <c r="A30" s="29"/>
      <c r="B30" t="s">
        <v>12</v>
      </c>
    </row>
    <row r="31" spans="1:2" ht="12.75">
      <c r="A31" s="28"/>
      <c r="B31" t="s">
        <v>14</v>
      </c>
    </row>
    <row r="32" spans="1:2" ht="12.75">
      <c r="A32" s="30"/>
      <c r="B32" t="s">
        <v>15</v>
      </c>
    </row>
    <row r="33" spans="1:2" ht="12.75">
      <c r="A33" s="54"/>
      <c r="B33" t="s">
        <v>16</v>
      </c>
    </row>
    <row r="34" ht="13.5" thickBot="1"/>
    <row r="35" spans="1:7" ht="12.75">
      <c r="A35" s="13"/>
      <c r="B35" s="14"/>
      <c r="C35" s="14"/>
      <c r="D35" s="14"/>
      <c r="E35" s="14"/>
      <c r="F35" s="14"/>
      <c r="G35" s="15"/>
    </row>
    <row r="36" spans="1:7" ht="12.75">
      <c r="A36" s="16"/>
      <c r="B36" s="17"/>
      <c r="C36" s="17"/>
      <c r="D36" s="17"/>
      <c r="E36" s="17"/>
      <c r="F36" s="17"/>
      <c r="G36" s="18"/>
    </row>
    <row r="37" spans="1:7" ht="12.75">
      <c r="A37" s="16"/>
      <c r="B37" s="17"/>
      <c r="C37" s="17"/>
      <c r="D37" s="17"/>
      <c r="E37" s="17"/>
      <c r="F37" s="17"/>
      <c r="G37" s="18"/>
    </row>
    <row r="38" spans="1:7" ht="15" customHeight="1">
      <c r="A38" s="19"/>
      <c r="B38" s="20"/>
      <c r="C38" s="20"/>
      <c r="D38" s="20"/>
      <c r="E38" s="20"/>
      <c r="F38" s="20"/>
      <c r="G38" s="21"/>
    </row>
    <row r="39" spans="1:7" ht="14.25" customHeight="1">
      <c r="A39" s="19"/>
      <c r="B39" s="20"/>
      <c r="C39" s="20"/>
      <c r="D39" s="20"/>
      <c r="E39" s="20"/>
      <c r="F39" s="20"/>
      <c r="G39" s="21"/>
    </row>
    <row r="40" spans="1:7" ht="12" customHeight="1">
      <c r="A40" s="19"/>
      <c r="B40" s="20"/>
      <c r="C40" s="20"/>
      <c r="D40" s="20"/>
      <c r="E40" s="20"/>
      <c r="F40" s="20"/>
      <c r="G40" s="21"/>
    </row>
    <row r="41" spans="1:7" ht="13.5" customHeight="1" thickBot="1">
      <c r="A41" s="19"/>
      <c r="B41" s="20"/>
      <c r="C41" s="20"/>
      <c r="D41" s="20"/>
      <c r="E41" s="20"/>
      <c r="F41" s="20"/>
      <c r="G41" s="21"/>
    </row>
    <row r="42" spans="1:7" ht="18">
      <c r="A42" s="19"/>
      <c r="B42" s="20"/>
      <c r="C42" s="117">
        <f>E7</f>
        <v>0</v>
      </c>
      <c r="D42" s="118"/>
      <c r="E42" s="119"/>
      <c r="F42" s="20"/>
      <c r="G42" s="21"/>
    </row>
    <row r="43" spans="1:7" ht="18">
      <c r="A43" s="19"/>
      <c r="B43" s="20"/>
      <c r="C43" s="120"/>
      <c r="D43" s="121"/>
      <c r="E43" s="122"/>
      <c r="F43" s="20"/>
      <c r="G43" s="21"/>
    </row>
    <row r="44" spans="1:7" ht="18">
      <c r="A44" s="19"/>
      <c r="B44" s="20"/>
      <c r="C44" s="120"/>
      <c r="D44" s="121"/>
      <c r="E44" s="122"/>
      <c r="F44" s="20"/>
      <c r="G44" s="21"/>
    </row>
    <row r="45" spans="1:7" ht="18.75" thickBot="1">
      <c r="A45" s="19"/>
      <c r="B45" s="20"/>
      <c r="C45" s="123"/>
      <c r="D45" s="124"/>
      <c r="E45" s="125"/>
      <c r="F45" s="20"/>
      <c r="G45" s="21"/>
    </row>
    <row r="46" spans="1:7" ht="15.75" customHeight="1" thickBot="1">
      <c r="A46" s="19"/>
      <c r="B46" s="20"/>
      <c r="C46" s="41" t="s">
        <v>18</v>
      </c>
      <c r="D46" s="100">
        <f>E8</f>
        <v>0</v>
      </c>
      <c r="E46" s="101"/>
      <c r="F46" s="20"/>
      <c r="G46" s="21"/>
    </row>
    <row r="47" spans="1:7" ht="18">
      <c r="A47" s="19"/>
      <c r="B47" s="20"/>
      <c r="C47" s="20"/>
      <c r="D47" s="20"/>
      <c r="E47" s="20"/>
      <c r="F47" s="20"/>
      <c r="G47" s="21"/>
    </row>
    <row r="48" spans="1:7" ht="13.5" customHeight="1">
      <c r="A48" s="106"/>
      <c r="B48" s="107"/>
      <c r="C48" s="107"/>
      <c r="D48" s="20"/>
      <c r="E48" s="20"/>
      <c r="F48" s="25"/>
      <c r="G48" s="21"/>
    </row>
    <row r="49" spans="1:7" ht="13.5" customHeight="1">
      <c r="A49" s="106"/>
      <c r="B49" s="107"/>
      <c r="C49" s="107"/>
      <c r="D49" s="20"/>
      <c r="E49" s="20"/>
      <c r="F49" s="25"/>
      <c r="G49" s="21"/>
    </row>
    <row r="50" spans="1:7" ht="18">
      <c r="A50" s="106"/>
      <c r="B50" s="107"/>
      <c r="C50" s="107"/>
      <c r="D50" s="12"/>
      <c r="E50" s="20"/>
      <c r="F50" s="20"/>
      <c r="G50" s="21"/>
    </row>
    <row r="51" spans="1:7" ht="13.5" thickBot="1">
      <c r="A51" s="22"/>
      <c r="B51" s="23"/>
      <c r="C51" s="23"/>
      <c r="D51" s="23"/>
      <c r="E51" s="23"/>
      <c r="F51" s="63" t="s">
        <v>26</v>
      </c>
      <c r="G51" s="24"/>
    </row>
  </sheetData>
  <sheetProtection password="E965" sheet="1" formatCells="0" formatColumns="0" formatRows="0" insertColumns="0" insertRows="0" insertHyperlinks="0" deleteColumns="0" deleteRows="0" sort="0" autoFilter="0" pivotTables="0"/>
  <protectedRanges>
    <protectedRange sqref="E8" name="Bereich2"/>
    <protectedRange sqref="E7" name="Bereich1"/>
  </protectedRanges>
  <mergeCells count="12">
    <mergeCell ref="A50:C50"/>
    <mergeCell ref="C15:E18"/>
    <mergeCell ref="A21:C21"/>
    <mergeCell ref="C42:E45"/>
    <mergeCell ref="A48:C48"/>
    <mergeCell ref="C20:E20"/>
    <mergeCell ref="C5:G5"/>
    <mergeCell ref="D19:E19"/>
    <mergeCell ref="D46:E46"/>
    <mergeCell ref="F23:G23"/>
    <mergeCell ref="E8:F8"/>
    <mergeCell ref="A49:C49"/>
  </mergeCells>
  <conditionalFormatting sqref="C15:E18">
    <cfRule type="cellIs" priority="1" dxfId="59" operator="lessThan" stopIfTrue="1">
      <formula>100</formula>
    </cfRule>
    <cfRule type="cellIs" priority="5" dxfId="7" operator="between" stopIfTrue="1">
      <formula>100</formula>
      <formula>199</formula>
    </cfRule>
    <cfRule type="cellIs" priority="6" dxfId="1" operator="between" stopIfTrue="1">
      <formula>200</formula>
      <formula>299</formula>
    </cfRule>
    <cfRule type="cellIs" priority="14" dxfId="2" operator="between" stopIfTrue="1">
      <formula>300</formula>
      <formula>399</formula>
    </cfRule>
    <cfRule type="cellIs" priority="15" dxfId="4" operator="between" stopIfTrue="1">
      <formula>400</formula>
      <formula>499</formula>
    </cfRule>
    <cfRule type="cellIs" priority="16" dxfId="6" operator="between" stopIfTrue="1">
      <formula>500</formula>
      <formula>599</formula>
    </cfRule>
  </conditionalFormatting>
  <conditionalFormatting sqref="C42:E45">
    <cfRule type="cellIs" priority="3" dxfId="7" operator="between" stopIfTrue="1">
      <formula>100</formula>
      <formula>199</formula>
    </cfRule>
    <cfRule type="cellIs" priority="4" dxfId="6" operator="between" stopIfTrue="1">
      <formula>500</formula>
      <formula>599</formula>
    </cfRule>
    <cfRule type="cellIs" priority="7" dxfId="5" operator="between" stopIfTrue="1">
      <formula>500</formula>
      <formula>599</formula>
    </cfRule>
    <cfRule type="cellIs" priority="8" dxfId="4" operator="between" stopIfTrue="1">
      <formula>400</formula>
      <formula>499</formula>
    </cfRule>
    <cfRule type="cellIs" priority="9" dxfId="1" operator="between" stopIfTrue="1">
      <formula>200</formula>
      <formula>299</formula>
    </cfRule>
    <cfRule type="cellIs" priority="10" dxfId="2" operator="between" stopIfTrue="1">
      <formula>300</formula>
      <formula>399</formula>
    </cfRule>
    <cfRule type="cellIs" priority="11" dxfId="1" operator="between" stopIfTrue="1">
      <formula>200</formula>
      <formula>201</formula>
    </cfRule>
    <cfRule type="cellIs" priority="12" dxfId="0" operator="between" stopIfTrue="1">
      <formula>101</formula>
      <formula>199</formula>
    </cfRule>
  </conditionalFormatting>
  <hyperlinks>
    <hyperlink ref="A2" r:id="rId1" display=" http://www.heidepaenz.de/flohmarkt/code39.ttf "/>
    <hyperlink ref="C4" r:id="rId2" display="http://www.heidepaenz.de/flohmarkt/Teilnahmebedingungen.pdf"/>
    <hyperlink ref="C5" r:id="rId3" display="http://www.heidepaenz.de/flohmarkt/AnleitungBarcod&#10;e.swf"/>
  </hyperlinks>
  <printOptions/>
  <pageMargins left="0.7086614173228347" right="0.7086614173228347" top="0.7874015748031497" bottom="0.7874015748031497" header="0.31496062992125984" footer="0.31496062992125984"/>
  <pageSetup orientation="portrait" paperSize="9" r:id="rId7"/>
  <drawing r:id="rId6"/>
  <legacyDrawing r:id="rId5"/>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G7" sqref="G7"/>
    </sheetView>
  </sheetViews>
  <sheetFormatPr defaultColWidth="11.421875" defaultRowHeight="12.75"/>
  <cols>
    <col min="1" max="1" width="15.00390625" style="3" customWidth="1"/>
    <col min="2" max="2" width="28.7109375" style="3" customWidth="1"/>
    <col min="3" max="3" width="13.140625" style="3" customWidth="1"/>
    <col min="4" max="4" width="13.57421875" style="3" customWidth="1"/>
    <col min="5" max="5" width="8.00390625" style="3" customWidth="1"/>
  </cols>
  <sheetData>
    <row r="1" spans="1:9" s="3" customFormat="1" ht="20.25" customHeight="1">
      <c r="A1" s="1" t="s">
        <v>0</v>
      </c>
      <c r="B1" s="26">
        <f>'Kundennr  Name'!E7</f>
        <v>0</v>
      </c>
      <c r="C1" s="2" t="s">
        <v>6</v>
      </c>
      <c r="D1" s="129">
        <f>'Kundennr  Name'!E8</f>
        <v>0</v>
      </c>
      <c r="E1" s="129"/>
      <c r="F1" s="51"/>
      <c r="G1" s="51"/>
      <c r="H1" s="51"/>
      <c r="I1" s="51"/>
    </row>
    <row r="2" spans="1:9" ht="20.25" customHeight="1">
      <c r="A2" s="27" t="s">
        <v>10</v>
      </c>
      <c r="B2" s="26">
        <f>E47</f>
        <v>0</v>
      </c>
      <c r="C2" s="7"/>
      <c r="D2" s="6"/>
      <c r="E2" s="7"/>
      <c r="F2" s="57"/>
      <c r="G2" s="57"/>
      <c r="H2" s="57"/>
      <c r="I2" s="57"/>
    </row>
    <row r="3" spans="1:9" ht="19.5" customHeight="1">
      <c r="A3" s="8" t="s">
        <v>9</v>
      </c>
      <c r="B3" s="9"/>
      <c r="C3" s="9"/>
      <c r="D3" s="9"/>
      <c r="E3" s="9"/>
      <c r="F3" s="57"/>
      <c r="G3" s="57"/>
      <c r="H3" s="57"/>
      <c r="I3" s="57"/>
    </row>
    <row r="4" spans="1:9" ht="15" customHeight="1">
      <c r="A4" s="8"/>
      <c r="B4" s="9"/>
      <c r="C4" s="9"/>
      <c r="D4" s="9"/>
      <c r="E4" s="9"/>
      <c r="F4" s="57"/>
      <c r="G4" s="57"/>
      <c r="H4" s="57"/>
      <c r="I4" s="57"/>
    </row>
    <row r="5" spans="1:9" ht="25.5" customHeight="1">
      <c r="A5" s="8"/>
      <c r="B5" s="9"/>
      <c r="C5" s="9"/>
      <c r="D5" s="9"/>
      <c r="F5" s="57"/>
      <c r="G5" s="57"/>
      <c r="H5" s="57"/>
      <c r="I5" s="57"/>
    </row>
    <row r="6" spans="1:9" ht="25.5" customHeight="1">
      <c r="A6" s="10" t="s">
        <v>3</v>
      </c>
      <c r="B6" s="130" t="s">
        <v>35</v>
      </c>
      <c r="C6" s="131"/>
      <c r="D6" s="61" t="s">
        <v>4</v>
      </c>
      <c r="E6" s="10" t="s">
        <v>5</v>
      </c>
      <c r="F6" s="57"/>
      <c r="G6" s="57"/>
      <c r="H6" s="57"/>
      <c r="I6" s="57"/>
    </row>
    <row r="7" spans="1:9" ht="30" customHeight="1">
      <c r="A7" s="11">
        <v>11</v>
      </c>
      <c r="B7" s="127"/>
      <c r="C7" s="128"/>
      <c r="D7" s="11"/>
      <c r="E7" s="79"/>
      <c r="F7" s="57"/>
      <c r="G7" s="57"/>
      <c r="H7" s="57"/>
      <c r="I7" s="57"/>
    </row>
    <row r="8" spans="1:9" ht="30" customHeight="1">
      <c r="A8" s="11">
        <v>12</v>
      </c>
      <c r="B8" s="127"/>
      <c r="C8" s="128"/>
      <c r="D8" s="11"/>
      <c r="E8" s="79"/>
      <c r="F8" s="57"/>
      <c r="G8" s="57"/>
      <c r="H8" s="57"/>
      <c r="I8" s="57"/>
    </row>
    <row r="9" spans="1:9" ht="30" customHeight="1">
      <c r="A9" s="11">
        <v>13</v>
      </c>
      <c r="B9" s="127"/>
      <c r="C9" s="128"/>
      <c r="D9" s="11"/>
      <c r="E9" s="79"/>
      <c r="F9" s="57"/>
      <c r="G9" s="57"/>
      <c r="H9" s="57"/>
      <c r="I9" s="57"/>
    </row>
    <row r="10" spans="1:9" ht="30" customHeight="1">
      <c r="A10" s="11">
        <v>14</v>
      </c>
      <c r="B10" s="127"/>
      <c r="C10" s="128"/>
      <c r="D10" s="11"/>
      <c r="E10" s="79"/>
      <c r="F10" s="57"/>
      <c r="G10" s="57"/>
      <c r="H10" s="57"/>
      <c r="I10" s="57"/>
    </row>
    <row r="11" spans="1:9" ht="30" customHeight="1">
      <c r="A11" s="11">
        <v>15</v>
      </c>
      <c r="B11" s="127"/>
      <c r="C11" s="128"/>
      <c r="D11" s="11"/>
      <c r="E11" s="79"/>
      <c r="F11" s="57"/>
      <c r="G11" s="57"/>
      <c r="H11" s="57"/>
      <c r="I11" s="57"/>
    </row>
    <row r="12" spans="1:9" ht="30" customHeight="1">
      <c r="A12" s="11">
        <v>16</v>
      </c>
      <c r="B12" s="127"/>
      <c r="C12" s="128"/>
      <c r="D12" s="11"/>
      <c r="E12" s="79"/>
      <c r="F12" s="57"/>
      <c r="G12" s="57"/>
      <c r="H12" s="57"/>
      <c r="I12" s="57"/>
    </row>
    <row r="13" spans="1:9" ht="30" customHeight="1">
      <c r="A13" s="11">
        <v>17</v>
      </c>
      <c r="B13" s="127"/>
      <c r="C13" s="128"/>
      <c r="D13" s="11"/>
      <c r="E13" s="79"/>
      <c r="F13" s="57"/>
      <c r="G13" s="57"/>
      <c r="H13" s="57"/>
      <c r="I13" s="57"/>
    </row>
    <row r="14" spans="1:9" ht="30" customHeight="1">
      <c r="A14" s="11">
        <v>18</v>
      </c>
      <c r="B14" s="127"/>
      <c r="C14" s="128"/>
      <c r="D14" s="11"/>
      <c r="E14" s="79"/>
      <c r="F14" s="57"/>
      <c r="G14" s="57"/>
      <c r="H14" s="57"/>
      <c r="I14" s="57"/>
    </row>
    <row r="15" spans="1:9" ht="30" customHeight="1">
      <c r="A15" s="11">
        <v>19</v>
      </c>
      <c r="B15" s="127"/>
      <c r="C15" s="128"/>
      <c r="D15" s="11"/>
      <c r="E15" s="79"/>
      <c r="F15" s="57"/>
      <c r="G15" s="57"/>
      <c r="H15" s="57"/>
      <c r="I15" s="57"/>
    </row>
    <row r="16" spans="1:9" ht="30" customHeight="1">
      <c r="A16" s="11">
        <v>20</v>
      </c>
      <c r="B16" s="127"/>
      <c r="C16" s="128"/>
      <c r="D16" s="11"/>
      <c r="E16" s="79"/>
      <c r="F16" s="57"/>
      <c r="G16" s="57"/>
      <c r="H16" s="57"/>
      <c r="I16" s="57"/>
    </row>
    <row r="17" spans="1:9" ht="30" customHeight="1">
      <c r="A17" s="11">
        <v>21</v>
      </c>
      <c r="B17" s="127"/>
      <c r="C17" s="128"/>
      <c r="D17" s="11"/>
      <c r="E17" s="79"/>
      <c r="F17" s="57"/>
      <c r="G17" s="57"/>
      <c r="H17" s="57"/>
      <c r="I17" s="57"/>
    </row>
    <row r="18" spans="1:9" ht="30" customHeight="1">
      <c r="A18" s="11">
        <v>22</v>
      </c>
      <c r="B18" s="127"/>
      <c r="C18" s="128"/>
      <c r="D18" s="11"/>
      <c r="E18" s="79"/>
      <c r="F18" s="57"/>
      <c r="G18" s="57"/>
      <c r="H18" s="57"/>
      <c r="I18" s="57"/>
    </row>
    <row r="19" spans="1:9" ht="30" customHeight="1">
      <c r="A19" s="11">
        <v>23</v>
      </c>
      <c r="B19" s="127"/>
      <c r="C19" s="128"/>
      <c r="D19" s="11"/>
      <c r="E19" s="79"/>
      <c r="F19" s="57"/>
      <c r="G19" s="57"/>
      <c r="H19" s="57"/>
      <c r="I19" s="57"/>
    </row>
    <row r="20" spans="1:9" ht="30" customHeight="1">
      <c r="A20" s="11">
        <v>24</v>
      </c>
      <c r="B20" s="127"/>
      <c r="C20" s="128"/>
      <c r="D20" s="11"/>
      <c r="E20" s="79"/>
      <c r="F20" s="57"/>
      <c r="G20" s="57"/>
      <c r="H20" s="57"/>
      <c r="I20" s="57"/>
    </row>
    <row r="21" spans="1:9" ht="30" customHeight="1">
      <c r="A21" s="11">
        <v>25</v>
      </c>
      <c r="B21" s="127"/>
      <c r="C21" s="128"/>
      <c r="D21" s="11"/>
      <c r="E21" s="79"/>
      <c r="F21" s="57"/>
      <c r="G21" s="57"/>
      <c r="H21" s="57"/>
      <c r="I21" s="57"/>
    </row>
    <row r="22" spans="1:9" ht="30" customHeight="1">
      <c r="A22" s="11">
        <v>26</v>
      </c>
      <c r="B22" s="127"/>
      <c r="C22" s="128"/>
      <c r="D22" s="11"/>
      <c r="E22" s="79"/>
      <c r="F22" s="57"/>
      <c r="G22" s="57"/>
      <c r="H22" s="57"/>
      <c r="I22" s="57"/>
    </row>
    <row r="23" spans="1:9" ht="30" customHeight="1">
      <c r="A23" s="11">
        <v>27</v>
      </c>
      <c r="B23" s="127"/>
      <c r="C23" s="128"/>
      <c r="D23" s="11"/>
      <c r="E23" s="79"/>
      <c r="F23" s="57"/>
      <c r="G23" s="57"/>
      <c r="H23" s="57"/>
      <c r="I23" s="57"/>
    </row>
    <row r="24" spans="1:9" ht="30" customHeight="1">
      <c r="A24" s="11">
        <v>28</v>
      </c>
      <c r="B24" s="127"/>
      <c r="C24" s="128"/>
      <c r="D24" s="11"/>
      <c r="E24" s="79"/>
      <c r="F24" s="57"/>
      <c r="G24" s="57"/>
      <c r="H24" s="57"/>
      <c r="I24" s="57"/>
    </row>
    <row r="25" spans="1:9" ht="30" customHeight="1">
      <c r="A25" s="11">
        <v>29</v>
      </c>
      <c r="B25" s="127"/>
      <c r="C25" s="128"/>
      <c r="D25" s="11"/>
      <c r="E25" s="79"/>
      <c r="F25" s="57"/>
      <c r="G25" s="57"/>
      <c r="H25" s="57"/>
      <c r="I25" s="57"/>
    </row>
    <row r="26" spans="1:9" ht="30" customHeight="1">
      <c r="A26" s="11">
        <v>30</v>
      </c>
      <c r="B26" s="127"/>
      <c r="C26" s="128"/>
      <c r="D26" s="11"/>
      <c r="E26" s="79"/>
      <c r="F26" s="57"/>
      <c r="G26" s="57"/>
      <c r="H26" s="57"/>
      <c r="I26" s="57"/>
    </row>
    <row r="27" spans="1:9" ht="30" customHeight="1">
      <c r="A27" s="11">
        <v>31</v>
      </c>
      <c r="B27" s="127"/>
      <c r="C27" s="128"/>
      <c r="D27" s="11"/>
      <c r="E27" s="79"/>
      <c r="F27" s="57"/>
      <c r="G27" s="57"/>
      <c r="H27" s="57"/>
      <c r="I27" s="57"/>
    </row>
    <row r="28" spans="1:9" ht="30" customHeight="1">
      <c r="A28" s="11">
        <v>32</v>
      </c>
      <c r="B28" s="127"/>
      <c r="C28" s="128"/>
      <c r="D28" s="11"/>
      <c r="E28" s="79"/>
      <c r="F28" s="57"/>
      <c r="G28" s="57"/>
      <c r="H28" s="57"/>
      <c r="I28" s="57"/>
    </row>
    <row r="29" spans="1:9" ht="30" customHeight="1">
      <c r="A29" s="11">
        <v>33</v>
      </c>
      <c r="B29" s="127"/>
      <c r="C29" s="128"/>
      <c r="D29" s="11"/>
      <c r="E29" s="79"/>
      <c r="F29" s="57"/>
      <c r="G29" s="57"/>
      <c r="H29" s="57"/>
      <c r="I29" s="57"/>
    </row>
    <row r="30" spans="1:9" ht="30" customHeight="1">
      <c r="A30" s="11">
        <v>34</v>
      </c>
      <c r="B30" s="127"/>
      <c r="C30" s="128"/>
      <c r="D30" s="11"/>
      <c r="E30" s="79"/>
      <c r="F30" s="57"/>
      <c r="G30" s="57"/>
      <c r="H30" s="57"/>
      <c r="I30" s="57"/>
    </row>
    <row r="31" spans="1:9" ht="30" customHeight="1">
      <c r="A31" s="11">
        <v>35</v>
      </c>
      <c r="B31" s="127"/>
      <c r="C31" s="128"/>
      <c r="D31" s="11"/>
      <c r="E31" s="79"/>
      <c r="F31" s="57"/>
      <c r="G31" s="57"/>
      <c r="H31" s="57"/>
      <c r="I31" s="57"/>
    </row>
    <row r="32" spans="1:9" ht="30" customHeight="1">
      <c r="A32" s="11">
        <v>36</v>
      </c>
      <c r="B32" s="127"/>
      <c r="C32" s="128"/>
      <c r="D32" s="11"/>
      <c r="E32" s="79"/>
      <c r="F32" s="57"/>
      <c r="G32" s="57"/>
      <c r="H32" s="57"/>
      <c r="I32" s="57"/>
    </row>
    <row r="33" spans="1:9" ht="30" customHeight="1">
      <c r="A33" s="11">
        <v>37</v>
      </c>
      <c r="B33" s="127"/>
      <c r="C33" s="128"/>
      <c r="D33" s="11"/>
      <c r="E33" s="79"/>
      <c r="F33" s="57"/>
      <c r="G33" s="57"/>
      <c r="H33" s="57"/>
      <c r="I33" s="57"/>
    </row>
    <row r="34" spans="1:9" ht="30" customHeight="1">
      <c r="A34" s="11">
        <v>38</v>
      </c>
      <c r="B34" s="127"/>
      <c r="C34" s="128"/>
      <c r="D34" s="11"/>
      <c r="E34" s="79"/>
      <c r="F34" s="57"/>
      <c r="G34" s="57"/>
      <c r="H34" s="57"/>
      <c r="I34" s="57"/>
    </row>
    <row r="35" spans="1:9" ht="30" customHeight="1">
      <c r="A35" s="11">
        <v>39</v>
      </c>
      <c r="B35" s="127"/>
      <c r="C35" s="128"/>
      <c r="D35" s="11"/>
      <c r="E35" s="79"/>
      <c r="F35" s="57"/>
      <c r="G35" s="57"/>
      <c r="H35" s="57"/>
      <c r="I35" s="57"/>
    </row>
    <row r="36" spans="1:9" ht="30" customHeight="1">
      <c r="A36" s="11">
        <v>40</v>
      </c>
      <c r="B36" s="127"/>
      <c r="C36" s="128"/>
      <c r="D36" s="11"/>
      <c r="E36" s="79"/>
      <c r="F36" s="57"/>
      <c r="G36" s="57"/>
      <c r="H36" s="57"/>
      <c r="I36" s="57"/>
    </row>
    <row r="37" spans="1:9" ht="30" customHeight="1">
      <c r="A37" s="11">
        <v>41</v>
      </c>
      <c r="B37" s="127"/>
      <c r="C37" s="128"/>
      <c r="D37" s="11"/>
      <c r="E37" s="79"/>
      <c r="F37" s="57"/>
      <c r="G37" s="57"/>
      <c r="H37" s="57"/>
      <c r="I37" s="57"/>
    </row>
    <row r="38" spans="1:9" ht="30" customHeight="1">
      <c r="A38" s="11">
        <v>42</v>
      </c>
      <c r="B38" s="127"/>
      <c r="C38" s="128"/>
      <c r="D38" s="11"/>
      <c r="E38" s="79"/>
      <c r="F38" s="57"/>
      <c r="G38" s="57"/>
      <c r="H38" s="57"/>
      <c r="I38" s="57"/>
    </row>
    <row r="39" spans="1:9" ht="30" customHeight="1">
      <c r="A39" s="11">
        <v>43</v>
      </c>
      <c r="B39" s="127"/>
      <c r="C39" s="128"/>
      <c r="D39" s="11"/>
      <c r="E39" s="79"/>
      <c r="F39" s="57"/>
      <c r="G39" s="57"/>
      <c r="H39" s="57"/>
      <c r="I39" s="57"/>
    </row>
    <row r="40" spans="1:9" ht="30" customHeight="1">
      <c r="A40" s="11">
        <v>44</v>
      </c>
      <c r="B40" s="127"/>
      <c r="C40" s="128"/>
      <c r="D40" s="11"/>
      <c r="E40" s="79"/>
      <c r="F40" s="57"/>
      <c r="G40" s="57"/>
      <c r="H40" s="57"/>
      <c r="I40" s="57"/>
    </row>
    <row r="41" spans="1:9" ht="30" customHeight="1">
      <c r="A41" s="11">
        <v>45</v>
      </c>
      <c r="B41" s="127"/>
      <c r="C41" s="128"/>
      <c r="D41" s="11"/>
      <c r="E41" s="79"/>
      <c r="F41" s="57"/>
      <c r="G41" s="57"/>
      <c r="H41" s="57"/>
      <c r="I41" s="57"/>
    </row>
    <row r="42" spans="1:9" ht="30" customHeight="1">
      <c r="A42" s="11">
        <v>46</v>
      </c>
      <c r="B42" s="127"/>
      <c r="C42" s="128"/>
      <c r="D42" s="11"/>
      <c r="E42" s="79"/>
      <c r="F42" s="57"/>
      <c r="G42" s="57"/>
      <c r="H42" s="57"/>
      <c r="I42" s="57"/>
    </row>
    <row r="43" spans="1:9" ht="30" customHeight="1">
      <c r="A43" s="11">
        <v>47</v>
      </c>
      <c r="B43" s="127"/>
      <c r="C43" s="128"/>
      <c r="D43" s="11"/>
      <c r="E43" s="79"/>
      <c r="F43" s="57"/>
      <c r="G43" s="57"/>
      <c r="H43" s="57"/>
      <c r="I43" s="57"/>
    </row>
    <row r="44" spans="1:9" ht="30" customHeight="1">
      <c r="A44" s="11">
        <v>48</v>
      </c>
      <c r="B44" s="127"/>
      <c r="C44" s="128"/>
      <c r="D44" s="11"/>
      <c r="E44" s="79"/>
      <c r="F44" s="57"/>
      <c r="G44" s="57"/>
      <c r="H44" s="57"/>
      <c r="I44" s="57"/>
    </row>
    <row r="45" spans="1:9" ht="30" customHeight="1">
      <c r="A45" s="11">
        <v>49</v>
      </c>
      <c r="B45" s="127"/>
      <c r="C45" s="128"/>
      <c r="D45" s="11"/>
      <c r="E45" s="79"/>
      <c r="F45" s="57"/>
      <c r="G45" s="57"/>
      <c r="H45" s="57"/>
      <c r="I45" s="57"/>
    </row>
    <row r="46" spans="1:9" ht="30" customHeight="1">
      <c r="A46" s="11">
        <v>50</v>
      </c>
      <c r="B46" s="127"/>
      <c r="C46" s="128"/>
      <c r="D46" s="11"/>
      <c r="E46" s="79"/>
      <c r="F46" s="57"/>
      <c r="G46" s="57"/>
      <c r="H46" s="57"/>
      <c r="I46" s="57"/>
    </row>
    <row r="47" spans="4:5" ht="12.75">
      <c r="D47" s="3" t="s">
        <v>23</v>
      </c>
      <c r="E47" s="27">
        <f>COUNT(E7:E46)</f>
        <v>0</v>
      </c>
    </row>
  </sheetData>
  <sheetProtection password="E965" sheet="1" formatCells="0" formatColumns="0" formatRows="0" insertColumns="0" insertRows="0" insertHyperlinks="0" deleteColumns="0" deleteRows="0" sort="0" autoFilter="0" pivotTables="0"/>
  <protectedRanges>
    <protectedRange sqref="B7:E46" name="Bereich1"/>
  </protectedRanges>
  <mergeCells count="42">
    <mergeCell ref="D1:E1"/>
    <mergeCell ref="B9:C9"/>
    <mergeCell ref="B7:C7"/>
    <mergeCell ref="B15:C15"/>
    <mergeCell ref="B8:C8"/>
    <mergeCell ref="B6:C6"/>
    <mergeCell ref="B14:C14"/>
    <mergeCell ref="B10:C10"/>
    <mergeCell ref="B16:C16"/>
    <mergeCell ref="B11:C11"/>
    <mergeCell ref="B12:C12"/>
    <mergeCell ref="B13:C13"/>
    <mergeCell ref="B17:C17"/>
    <mergeCell ref="B18:C18"/>
    <mergeCell ref="B30:C30"/>
    <mergeCell ref="B31:C31"/>
    <mergeCell ref="B19:C19"/>
    <mergeCell ref="B20:C20"/>
    <mergeCell ref="B21:C21"/>
    <mergeCell ref="B22:C22"/>
    <mergeCell ref="B23:C23"/>
    <mergeCell ref="B24:C24"/>
    <mergeCell ref="B25:C25"/>
    <mergeCell ref="B26:C26"/>
    <mergeCell ref="B32:C32"/>
    <mergeCell ref="B33:C33"/>
    <mergeCell ref="B40:C40"/>
    <mergeCell ref="B41:C41"/>
    <mergeCell ref="B34:C34"/>
    <mergeCell ref="B35:C35"/>
    <mergeCell ref="B36:C36"/>
    <mergeCell ref="B37:C37"/>
    <mergeCell ref="B46:C46"/>
    <mergeCell ref="B27:C27"/>
    <mergeCell ref="B28:C28"/>
    <mergeCell ref="B29:C29"/>
    <mergeCell ref="B42:C42"/>
    <mergeCell ref="B44:C44"/>
    <mergeCell ref="B43:C43"/>
    <mergeCell ref="B45:C45"/>
    <mergeCell ref="B38:C38"/>
    <mergeCell ref="B39:C39"/>
  </mergeCells>
  <dataValidations count="1">
    <dataValidation type="textLength" operator="lessThanOrEqual" showInputMessage="1" showErrorMessage="1" sqref="B7:C46">
      <formula1>45</formula1>
    </dataValidation>
  </dataValidations>
  <printOptions/>
  <pageMargins left="0.787401575" right="0.71" top="0.52" bottom="0.55"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32"/>
  <sheetViews>
    <sheetView zoomScalePageLayoutView="0" workbookViewId="0" topLeftCell="A1">
      <selection activeCell="F17" sqref="F17"/>
    </sheetView>
  </sheetViews>
  <sheetFormatPr defaultColWidth="11.421875" defaultRowHeight="12.75"/>
  <cols>
    <col min="1" max="1" width="15.00390625" style="3" customWidth="1"/>
    <col min="2" max="2" width="28.7109375" style="3" customWidth="1"/>
    <col min="3" max="3" width="13.140625" style="3" customWidth="1"/>
    <col min="4" max="4" width="12.57421875" style="3" bestFit="1" customWidth="1"/>
    <col min="5" max="5" width="10.421875" style="3" customWidth="1"/>
    <col min="6" max="12" width="11.421875" style="57" customWidth="1"/>
  </cols>
  <sheetData>
    <row r="1" spans="1:12" s="3" customFormat="1" ht="20.25" customHeight="1">
      <c r="A1" s="1" t="s">
        <v>0</v>
      </c>
      <c r="B1" s="26">
        <f>'Kundennr  Name'!E7</f>
        <v>0</v>
      </c>
      <c r="C1" s="2" t="s">
        <v>6</v>
      </c>
      <c r="D1" s="129">
        <f>'Kundennr  Name'!E8</f>
        <v>0</v>
      </c>
      <c r="E1" s="129"/>
      <c r="F1" s="51"/>
      <c r="G1" s="51"/>
      <c r="H1" s="51"/>
      <c r="I1" s="51"/>
      <c r="J1" s="51"/>
      <c r="K1" s="51"/>
      <c r="L1" s="51"/>
    </row>
    <row r="2" spans="1:5" ht="20.25" customHeight="1">
      <c r="A2" s="27" t="s">
        <v>10</v>
      </c>
      <c r="B2" s="26">
        <f>E32</f>
        <v>0</v>
      </c>
      <c r="C2" s="7"/>
      <c r="D2" s="6"/>
      <c r="E2" s="7"/>
    </row>
    <row r="3" spans="1:5" ht="25.5" customHeight="1">
      <c r="A3" s="8" t="s">
        <v>8</v>
      </c>
      <c r="B3" s="9"/>
      <c r="C3" s="9"/>
      <c r="D3" s="9"/>
      <c r="E3" s="9"/>
    </row>
    <row r="4" spans="1:5" ht="12.75" customHeight="1">
      <c r="A4" s="8"/>
      <c r="B4" s="9"/>
      <c r="C4" s="9"/>
      <c r="D4" s="9"/>
      <c r="E4" s="9"/>
    </row>
    <row r="5" spans="1:4" ht="16.5" customHeight="1">
      <c r="A5" s="8"/>
      <c r="B5" s="9"/>
      <c r="C5" s="9"/>
      <c r="D5" s="9"/>
    </row>
    <row r="6" spans="1:5" ht="25.5" customHeight="1">
      <c r="A6" s="10" t="s">
        <v>3</v>
      </c>
      <c r="B6" s="130" t="s">
        <v>35</v>
      </c>
      <c r="C6" s="131"/>
      <c r="D6" s="10" t="s">
        <v>4</v>
      </c>
      <c r="E6" s="10" t="s">
        <v>5</v>
      </c>
    </row>
    <row r="7" spans="1:5" ht="25.5" customHeight="1">
      <c r="A7" s="11">
        <v>51</v>
      </c>
      <c r="B7" s="127"/>
      <c r="C7" s="132"/>
      <c r="D7" s="11"/>
      <c r="E7" s="80"/>
    </row>
    <row r="8" spans="1:5" ht="25.5" customHeight="1">
      <c r="A8" s="11">
        <v>52</v>
      </c>
      <c r="B8" s="127"/>
      <c r="C8" s="132"/>
      <c r="D8" s="11"/>
      <c r="E8" s="80"/>
    </row>
    <row r="9" spans="1:5" ht="25.5" customHeight="1">
      <c r="A9" s="11">
        <v>53</v>
      </c>
      <c r="B9" s="127"/>
      <c r="C9" s="132"/>
      <c r="D9" s="11"/>
      <c r="E9" s="80"/>
    </row>
    <row r="10" spans="1:5" ht="25.5" customHeight="1">
      <c r="A10" s="11">
        <v>54</v>
      </c>
      <c r="B10" s="127"/>
      <c r="C10" s="132"/>
      <c r="D10" s="11"/>
      <c r="E10" s="80"/>
    </row>
    <row r="11" spans="1:5" ht="25.5" customHeight="1">
      <c r="A11" s="11">
        <v>55</v>
      </c>
      <c r="B11" s="127"/>
      <c r="C11" s="132"/>
      <c r="D11" s="11"/>
      <c r="E11" s="80"/>
    </row>
    <row r="12" spans="1:5" ht="25.5" customHeight="1">
      <c r="A12" s="11">
        <v>56</v>
      </c>
      <c r="B12" s="127"/>
      <c r="C12" s="132"/>
      <c r="D12" s="11"/>
      <c r="E12" s="80"/>
    </row>
    <row r="13" spans="1:5" ht="25.5" customHeight="1">
      <c r="A13" s="11">
        <v>57</v>
      </c>
      <c r="B13" s="127"/>
      <c r="C13" s="132"/>
      <c r="D13" s="11"/>
      <c r="E13" s="80"/>
    </row>
    <row r="14" spans="1:5" ht="25.5" customHeight="1">
      <c r="A14" s="11">
        <v>58</v>
      </c>
      <c r="B14" s="127"/>
      <c r="C14" s="132"/>
      <c r="D14" s="11"/>
      <c r="E14" s="80"/>
    </row>
    <row r="15" spans="1:5" ht="25.5" customHeight="1">
      <c r="A15" s="11">
        <v>59</v>
      </c>
      <c r="B15" s="127"/>
      <c r="C15" s="132"/>
      <c r="D15" s="11"/>
      <c r="E15" s="80"/>
    </row>
    <row r="16" spans="1:5" ht="25.5" customHeight="1">
      <c r="A16" s="11">
        <v>60</v>
      </c>
      <c r="B16" s="127"/>
      <c r="C16" s="132"/>
      <c r="D16" s="11"/>
      <c r="E16" s="80"/>
    </row>
    <row r="17" spans="1:5" ht="25.5" customHeight="1">
      <c r="A17" s="11">
        <v>61</v>
      </c>
      <c r="B17" s="127"/>
      <c r="C17" s="132"/>
      <c r="D17" s="11"/>
      <c r="E17" s="80"/>
    </row>
    <row r="18" spans="1:5" ht="25.5" customHeight="1">
      <c r="A18" s="11">
        <v>62</v>
      </c>
      <c r="B18" s="127"/>
      <c r="C18" s="132"/>
      <c r="D18" s="11"/>
      <c r="E18" s="80"/>
    </row>
    <row r="19" spans="1:5" ht="25.5" customHeight="1">
      <c r="A19" s="11">
        <v>63</v>
      </c>
      <c r="B19" s="127"/>
      <c r="C19" s="132"/>
      <c r="D19" s="11"/>
      <c r="E19" s="80"/>
    </row>
    <row r="20" spans="1:5" ht="25.5" customHeight="1">
      <c r="A20" s="11">
        <v>64</v>
      </c>
      <c r="B20" s="127"/>
      <c r="C20" s="132"/>
      <c r="D20" s="11"/>
      <c r="E20" s="80"/>
    </row>
    <row r="21" spans="1:5" ht="25.5" customHeight="1">
      <c r="A21" s="11">
        <v>65</v>
      </c>
      <c r="B21" s="127"/>
      <c r="C21" s="132"/>
      <c r="D21" s="11"/>
      <c r="E21" s="80"/>
    </row>
    <row r="22" spans="1:5" ht="25.5" customHeight="1">
      <c r="A22" s="11">
        <v>66</v>
      </c>
      <c r="B22" s="127"/>
      <c r="C22" s="132"/>
      <c r="D22" s="11"/>
      <c r="E22" s="80"/>
    </row>
    <row r="23" spans="1:5" ht="25.5" customHeight="1">
      <c r="A23" s="11">
        <v>67</v>
      </c>
      <c r="B23" s="127"/>
      <c r="C23" s="132"/>
      <c r="D23" s="11"/>
      <c r="E23" s="80"/>
    </row>
    <row r="24" spans="1:5" ht="25.5" customHeight="1">
      <c r="A24" s="11">
        <v>68</v>
      </c>
      <c r="B24" s="127"/>
      <c r="C24" s="132"/>
      <c r="D24" s="11"/>
      <c r="E24" s="80"/>
    </row>
    <row r="25" spans="1:5" ht="25.5" customHeight="1">
      <c r="A25" s="11">
        <v>69</v>
      </c>
      <c r="B25" s="127"/>
      <c r="C25" s="132"/>
      <c r="D25" s="11"/>
      <c r="E25" s="80"/>
    </row>
    <row r="26" spans="1:5" ht="25.5" customHeight="1">
      <c r="A26" s="11">
        <v>70</v>
      </c>
      <c r="B26" s="127"/>
      <c r="C26" s="132"/>
      <c r="D26" s="11"/>
      <c r="E26" s="80"/>
    </row>
    <row r="27" spans="1:5" ht="25.5" customHeight="1">
      <c r="A27" s="11">
        <v>71</v>
      </c>
      <c r="B27" s="127"/>
      <c r="C27" s="132"/>
      <c r="D27" s="11"/>
      <c r="E27" s="80"/>
    </row>
    <row r="28" spans="1:5" ht="25.5" customHeight="1">
      <c r="A28" s="11">
        <v>72</v>
      </c>
      <c r="B28" s="127"/>
      <c r="C28" s="132"/>
      <c r="D28" s="11"/>
      <c r="E28" s="80"/>
    </row>
    <row r="29" spans="1:5" ht="25.5" customHeight="1">
      <c r="A29" s="11">
        <v>73</v>
      </c>
      <c r="B29" s="127"/>
      <c r="C29" s="132"/>
      <c r="D29" s="11"/>
      <c r="E29" s="80"/>
    </row>
    <row r="30" spans="1:5" ht="25.5" customHeight="1">
      <c r="A30" s="11">
        <v>74</v>
      </c>
      <c r="B30" s="127"/>
      <c r="C30" s="132"/>
      <c r="D30" s="11"/>
      <c r="E30" s="80"/>
    </row>
    <row r="31" spans="1:5" ht="25.5" customHeight="1">
      <c r="A31" s="11">
        <v>75</v>
      </c>
      <c r="B31" s="127"/>
      <c r="C31" s="132"/>
      <c r="D31" s="11"/>
      <c r="E31" s="80"/>
    </row>
    <row r="32" spans="4:5" ht="12.75">
      <c r="D32" s="3" t="s">
        <v>23</v>
      </c>
      <c r="E32" s="27">
        <f>COUNT(E7:E31)</f>
        <v>0</v>
      </c>
    </row>
  </sheetData>
  <sheetProtection password="E965" sheet="1" formatCells="0" formatColumns="0" formatRows="0" insertColumns="0" insertRows="0" insertHyperlinks="0" deleteColumns="0" deleteRows="0" sort="0" autoFilter="0" pivotTables="0"/>
  <protectedRanges>
    <protectedRange sqref="B7:E31" name="Bereich1"/>
  </protectedRanges>
  <mergeCells count="27">
    <mergeCell ref="B23:C23"/>
    <mergeCell ref="B12:C12"/>
    <mergeCell ref="B17:C17"/>
    <mergeCell ref="B18:C18"/>
    <mergeCell ref="B19:C19"/>
    <mergeCell ref="B20:C20"/>
    <mergeCell ref="B22:C22"/>
    <mergeCell ref="B28:C28"/>
    <mergeCell ref="D1:E1"/>
    <mergeCell ref="B6:C6"/>
    <mergeCell ref="B7:C7"/>
    <mergeCell ref="B8:C8"/>
    <mergeCell ref="B9:C9"/>
    <mergeCell ref="B21:C21"/>
    <mergeCell ref="B16:C16"/>
    <mergeCell ref="B10:C10"/>
    <mergeCell ref="B11:C11"/>
    <mergeCell ref="B29:C29"/>
    <mergeCell ref="B30:C30"/>
    <mergeCell ref="B31:C31"/>
    <mergeCell ref="B26:C26"/>
    <mergeCell ref="B25:C25"/>
    <mergeCell ref="B13:C13"/>
    <mergeCell ref="B14:C14"/>
    <mergeCell ref="B15:C15"/>
    <mergeCell ref="B24:C24"/>
    <mergeCell ref="B27:C27"/>
  </mergeCells>
  <dataValidations count="1">
    <dataValidation type="textLength" operator="lessThanOrEqual" showInputMessage="1" showErrorMessage="1" sqref="B7:C31">
      <formula1>45</formula1>
    </dataValidation>
  </dataValidations>
  <printOptions/>
  <pageMargins left="0.787401575" right="0.71" top="0.52" bottom="0.55"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232"/>
  <sheetViews>
    <sheetView zoomScale="70" zoomScaleNormal="70" zoomScalePageLayoutView="0" workbookViewId="0" topLeftCell="A1">
      <selection activeCell="C1" sqref="C1:E1"/>
    </sheetView>
  </sheetViews>
  <sheetFormatPr defaultColWidth="11.421875" defaultRowHeight="12.75"/>
  <cols>
    <col min="1" max="1" width="8.7109375" style="0" customWidth="1"/>
    <col min="2" max="2" width="10.57421875" style="4" customWidth="1"/>
    <col min="3" max="4" width="7.7109375" style="3" customWidth="1"/>
    <col min="5" max="5" width="7.421875" style="5" customWidth="1"/>
    <col min="6" max="6" width="8.7109375" style="5" customWidth="1"/>
    <col min="7" max="7" width="11.421875" style="4" customWidth="1"/>
    <col min="8" max="9" width="7.7109375" style="3" customWidth="1"/>
    <col min="10" max="10" width="7.7109375" style="5" customWidth="1"/>
    <col min="11" max="11" width="6.7109375" style="0" customWidth="1"/>
    <col min="16" max="16" width="19.8515625" style="0" customWidth="1"/>
  </cols>
  <sheetData>
    <row r="1" spans="1:20" ht="25.5" customHeight="1" thickTop="1">
      <c r="A1" s="154"/>
      <c r="B1" s="85" t="s">
        <v>0</v>
      </c>
      <c r="C1" s="151">
        <f>'Kundennr  Name'!E7</f>
        <v>0</v>
      </c>
      <c r="D1" s="151"/>
      <c r="E1" s="162"/>
      <c r="F1" s="154"/>
      <c r="G1" s="85" t="s">
        <v>0</v>
      </c>
      <c r="H1" s="151">
        <f>'Kundennr  Name'!E7</f>
        <v>0</v>
      </c>
      <c r="I1" s="152"/>
      <c r="J1" s="153"/>
      <c r="K1" s="64" t="s">
        <v>19</v>
      </c>
      <c r="L1" s="67"/>
      <c r="M1" s="68"/>
      <c r="N1" s="68"/>
      <c r="O1" s="68"/>
      <c r="P1" s="68"/>
      <c r="Q1" s="68"/>
      <c r="R1" s="68"/>
      <c r="S1" s="68"/>
      <c r="T1" s="69"/>
    </row>
    <row r="2" spans="1:20" ht="15" customHeight="1">
      <c r="A2" s="155"/>
      <c r="B2" s="83" t="s">
        <v>1</v>
      </c>
      <c r="C2" s="140">
        <v>11</v>
      </c>
      <c r="D2" s="140"/>
      <c r="E2" s="141"/>
      <c r="F2" s="155"/>
      <c r="G2" s="83" t="s">
        <v>1</v>
      </c>
      <c r="H2" s="140">
        <v>12</v>
      </c>
      <c r="I2" s="140"/>
      <c r="J2" s="141"/>
      <c r="K2" s="64" t="s">
        <v>22</v>
      </c>
      <c r="L2" s="70"/>
      <c r="M2" s="66"/>
      <c r="N2" s="66"/>
      <c r="O2" s="66"/>
      <c r="P2" s="66"/>
      <c r="Q2" s="66"/>
      <c r="R2" s="66"/>
      <c r="S2" s="66"/>
      <c r="T2" s="71"/>
    </row>
    <row r="3" spans="1:20" ht="15" customHeight="1">
      <c r="A3" s="155"/>
      <c r="B3" s="84" t="s">
        <v>2</v>
      </c>
      <c r="C3" s="158" t="str">
        <f>TEXT('Artikeliste Kleidung'!E7,"0,00")</f>
        <v>0,00</v>
      </c>
      <c r="D3" s="159"/>
      <c r="E3" s="86" t="s">
        <v>11</v>
      </c>
      <c r="F3" s="155"/>
      <c r="G3" s="84" t="s">
        <v>2</v>
      </c>
      <c r="H3" s="142" t="str">
        <f>TEXT('Artikeliste Kleidung'!E8,"0,00")</f>
        <v>0,00</v>
      </c>
      <c r="I3" s="142"/>
      <c r="J3" s="86" t="s">
        <v>11</v>
      </c>
      <c r="K3" s="65"/>
      <c r="L3" s="70"/>
      <c r="M3" s="66"/>
      <c r="N3" s="66"/>
      <c r="O3" s="66"/>
      <c r="P3" s="66"/>
      <c r="Q3" s="66"/>
      <c r="R3" s="66"/>
      <c r="S3" s="66"/>
      <c r="T3" s="71"/>
    </row>
    <row r="4" spans="1:20" ht="25.5" customHeight="1">
      <c r="A4" s="143">
        <f>'Artikeliste Kleidung'!B7</f>
        <v>0</v>
      </c>
      <c r="B4" s="156"/>
      <c r="C4" s="156"/>
      <c r="D4" s="156"/>
      <c r="E4" s="157"/>
      <c r="F4" s="143">
        <f>'Artikeliste Kleidung'!B8</f>
        <v>0</v>
      </c>
      <c r="G4" s="156"/>
      <c r="H4" s="156"/>
      <c r="I4" s="156"/>
      <c r="J4" s="157"/>
      <c r="K4" s="65"/>
      <c r="L4" s="70"/>
      <c r="M4" s="66"/>
      <c r="N4" s="66"/>
      <c r="O4" s="66"/>
      <c r="P4" s="66"/>
      <c r="Q4" s="66"/>
      <c r="R4" s="66"/>
      <c r="S4" s="66"/>
      <c r="T4" s="71"/>
    </row>
    <row r="5" spans="1:20" ht="15" customHeight="1">
      <c r="A5" s="94"/>
      <c r="B5" s="93"/>
      <c r="C5" s="93"/>
      <c r="D5" s="95" t="s">
        <v>4</v>
      </c>
      <c r="E5" s="87">
        <f>'Artikeliste Kleidung'!D7</f>
        <v>0</v>
      </c>
      <c r="F5" s="146" t="s">
        <v>4</v>
      </c>
      <c r="G5" s="147"/>
      <c r="H5" s="147"/>
      <c r="I5" s="147"/>
      <c r="J5" s="90">
        <f>'Artikeliste Kleidung'!D8</f>
        <v>0</v>
      </c>
      <c r="K5" s="65"/>
      <c r="L5" s="70"/>
      <c r="M5" s="66"/>
      <c r="N5" s="66"/>
      <c r="O5" s="66"/>
      <c r="P5" s="66"/>
      <c r="Q5" s="66"/>
      <c r="R5" s="66"/>
      <c r="S5" s="66"/>
      <c r="T5" s="71"/>
    </row>
    <row r="6" spans="1:20" ht="25.5" customHeight="1">
      <c r="A6" s="137" t="str">
        <f>CONCATENATE("*",'Kundennr  Name'!E7,"%",C2,"%",SUBSTITUTE(C3,",","/L"),"*")</f>
        <v>*%11%0/L00*</v>
      </c>
      <c r="B6" s="138"/>
      <c r="C6" s="138"/>
      <c r="D6" s="138"/>
      <c r="E6" s="139"/>
      <c r="F6" s="137" t="str">
        <f>CONCATENATE("*",'Kundennr  Name'!E7,"%",H2,"%",SUBSTITUTE(H3,",","/L"),"*")</f>
        <v>*%12%0/L00*</v>
      </c>
      <c r="G6" s="138"/>
      <c r="H6" s="138"/>
      <c r="I6" s="138"/>
      <c r="J6" s="139"/>
      <c r="K6" s="65"/>
      <c r="L6" s="70"/>
      <c r="M6" s="66"/>
      <c r="N6" s="66"/>
      <c r="O6" s="66"/>
      <c r="P6" s="66"/>
      <c r="Q6" s="66"/>
      <c r="R6" s="66"/>
      <c r="S6" s="66"/>
      <c r="T6" s="71"/>
    </row>
    <row r="7" spans="1:20" ht="15" customHeight="1" thickBot="1">
      <c r="A7" s="96" t="s">
        <v>36</v>
      </c>
      <c r="B7" s="97"/>
      <c r="C7" s="97"/>
      <c r="D7" s="88"/>
      <c r="E7" s="89"/>
      <c r="F7" s="96" t="s">
        <v>36</v>
      </c>
      <c r="G7" s="97"/>
      <c r="H7" s="97"/>
      <c r="I7" s="88"/>
      <c r="J7" s="89"/>
      <c r="K7" s="65"/>
      <c r="L7" s="70"/>
      <c r="M7" s="66"/>
      <c r="N7" s="66"/>
      <c r="O7" s="66"/>
      <c r="P7" s="66"/>
      <c r="Q7" s="66"/>
      <c r="R7" s="66"/>
      <c r="S7" s="66"/>
      <c r="T7" s="71"/>
    </row>
    <row r="8" spans="1:20" ht="25.5" customHeight="1">
      <c r="A8" s="154"/>
      <c r="B8" s="85" t="s">
        <v>0</v>
      </c>
      <c r="C8" s="151">
        <f>'Kundennr  Name'!E7</f>
        <v>0</v>
      </c>
      <c r="D8" s="152"/>
      <c r="E8" s="153"/>
      <c r="F8" s="154"/>
      <c r="G8" s="85" t="s">
        <v>0</v>
      </c>
      <c r="H8" s="151">
        <f>'Kundennr  Name'!E7</f>
        <v>0</v>
      </c>
      <c r="I8" s="152"/>
      <c r="J8" s="153"/>
      <c r="K8" s="65"/>
      <c r="L8" s="70"/>
      <c r="M8" s="66"/>
      <c r="N8" s="66"/>
      <c r="O8" s="66"/>
      <c r="P8" s="66"/>
      <c r="Q8" s="66"/>
      <c r="R8" s="66"/>
      <c r="S8" s="66"/>
      <c r="T8" s="71"/>
    </row>
    <row r="9" spans="1:20" ht="15" customHeight="1">
      <c r="A9" s="155"/>
      <c r="B9" s="83" t="s">
        <v>1</v>
      </c>
      <c r="C9" s="140">
        <v>13</v>
      </c>
      <c r="D9" s="140"/>
      <c r="E9" s="141"/>
      <c r="F9" s="155"/>
      <c r="G9" s="83" t="s">
        <v>1</v>
      </c>
      <c r="H9" s="140">
        <v>14</v>
      </c>
      <c r="I9" s="140"/>
      <c r="J9" s="141"/>
      <c r="K9" s="65"/>
      <c r="L9" s="70"/>
      <c r="M9" s="66"/>
      <c r="N9" s="66"/>
      <c r="O9" s="66"/>
      <c r="P9" s="66"/>
      <c r="Q9" s="66"/>
      <c r="R9" s="66"/>
      <c r="S9" s="66"/>
      <c r="T9" s="71"/>
    </row>
    <row r="10" spans="1:20" ht="15" customHeight="1">
      <c r="A10" s="155"/>
      <c r="B10" s="84" t="s">
        <v>2</v>
      </c>
      <c r="C10" s="142" t="str">
        <f>TEXT('Artikeliste Kleidung'!E9,"0,00")</f>
        <v>0,00</v>
      </c>
      <c r="D10" s="142"/>
      <c r="E10" s="86" t="s">
        <v>11</v>
      </c>
      <c r="F10" s="155"/>
      <c r="G10" s="84" t="s">
        <v>2</v>
      </c>
      <c r="H10" s="142" t="str">
        <f>TEXT('Artikeliste Kleidung'!E10,"0,00")</f>
        <v>0,00</v>
      </c>
      <c r="I10" s="142"/>
      <c r="J10" s="86" t="s">
        <v>11</v>
      </c>
      <c r="K10" s="65"/>
      <c r="L10" s="70"/>
      <c r="M10" s="66"/>
      <c r="N10" s="66"/>
      <c r="O10" s="66"/>
      <c r="P10" s="66"/>
      <c r="Q10" s="66"/>
      <c r="R10" s="66"/>
      <c r="S10" s="66"/>
      <c r="T10" s="71"/>
    </row>
    <row r="11" spans="1:20" ht="25.5" customHeight="1">
      <c r="A11" s="143">
        <f>'Artikeliste Kleidung'!B9</f>
        <v>0</v>
      </c>
      <c r="B11" s="156"/>
      <c r="C11" s="156"/>
      <c r="D11" s="156"/>
      <c r="E11" s="157"/>
      <c r="F11" s="143">
        <f>'Artikeliste Kleidung'!B10</f>
        <v>0</v>
      </c>
      <c r="G11" s="156"/>
      <c r="H11" s="156"/>
      <c r="I11" s="156"/>
      <c r="J11" s="157"/>
      <c r="K11" s="65"/>
      <c r="L11" s="70"/>
      <c r="M11" s="66"/>
      <c r="N11" s="66"/>
      <c r="O11" s="66"/>
      <c r="P11" s="66"/>
      <c r="Q11" s="66"/>
      <c r="R11" s="66"/>
      <c r="S11" s="66"/>
      <c r="T11" s="71"/>
    </row>
    <row r="12" spans="1:20" ht="15" customHeight="1">
      <c r="A12" s="146" t="s">
        <v>4</v>
      </c>
      <c r="B12" s="147"/>
      <c r="C12" s="147"/>
      <c r="D12" s="147"/>
      <c r="E12" s="90">
        <f>'Artikeliste Kleidung'!D9</f>
        <v>0</v>
      </c>
      <c r="F12" s="146" t="s">
        <v>4</v>
      </c>
      <c r="G12" s="147"/>
      <c r="H12" s="147"/>
      <c r="I12" s="147"/>
      <c r="J12" s="90">
        <f>'Artikeliste Kleidung'!D10</f>
        <v>0</v>
      </c>
      <c r="K12" s="65"/>
      <c r="L12" s="70"/>
      <c r="M12" s="66"/>
      <c r="N12" s="66"/>
      <c r="O12" s="66"/>
      <c r="P12" s="66"/>
      <c r="Q12" s="66"/>
      <c r="R12" s="66"/>
      <c r="S12" s="66"/>
      <c r="T12" s="71"/>
    </row>
    <row r="13" spans="1:20" ht="25.5" customHeight="1">
      <c r="A13" s="137" t="str">
        <f>CONCATENATE("*",'Kundennr  Name'!E7,"%",C9,"%",SUBSTITUTE(C10,",","/L"),"*")</f>
        <v>*%13%0/L00*</v>
      </c>
      <c r="B13" s="138"/>
      <c r="C13" s="138"/>
      <c r="D13" s="138"/>
      <c r="E13" s="139"/>
      <c r="F13" s="137" t="str">
        <f>CONCATENATE("*",'Kundennr  Name'!E7,"%",H9,"%",SUBSTITUTE(H10,",","/L"),"*")</f>
        <v>*%14%0/L00*</v>
      </c>
      <c r="G13" s="138"/>
      <c r="H13" s="138"/>
      <c r="I13" s="138"/>
      <c r="J13" s="139"/>
      <c r="K13" s="65"/>
      <c r="L13" s="72"/>
      <c r="M13" s="66"/>
      <c r="N13" s="66"/>
      <c r="O13" s="66"/>
      <c r="P13" s="66"/>
      <c r="Q13" s="66"/>
      <c r="R13" s="66"/>
      <c r="S13" s="66"/>
      <c r="T13" s="71"/>
    </row>
    <row r="14" spans="1:20" ht="15" customHeight="1" thickBot="1">
      <c r="A14" s="91" t="s">
        <v>36</v>
      </c>
      <c r="B14" s="92"/>
      <c r="C14" s="92"/>
      <c r="D14" s="88"/>
      <c r="E14" s="88"/>
      <c r="F14" s="91" t="s">
        <v>36</v>
      </c>
      <c r="G14" s="92"/>
      <c r="H14" s="92"/>
      <c r="I14" s="88"/>
      <c r="J14" s="88"/>
      <c r="L14" s="73"/>
      <c r="M14" s="74"/>
      <c r="N14" s="74"/>
      <c r="O14" s="74"/>
      <c r="P14" s="74"/>
      <c r="Q14" s="74"/>
      <c r="R14" s="74"/>
      <c r="S14" s="74"/>
      <c r="T14" s="75"/>
    </row>
    <row r="15" spans="1:13" ht="25.5" customHeight="1">
      <c r="A15" s="154"/>
      <c r="B15" s="85" t="s">
        <v>0</v>
      </c>
      <c r="C15" s="151">
        <f>'Kundennr  Name'!E7</f>
        <v>0</v>
      </c>
      <c r="D15" s="152"/>
      <c r="E15" s="153"/>
      <c r="F15" s="154"/>
      <c r="G15" s="85" t="s">
        <v>0</v>
      </c>
      <c r="H15" s="151">
        <f>'Kundennr  Name'!E7</f>
        <v>0</v>
      </c>
      <c r="I15" s="152"/>
      <c r="J15" s="153"/>
      <c r="L15" s="17"/>
      <c r="M15" s="17"/>
    </row>
    <row r="16" spans="1:16" ht="15" customHeight="1">
      <c r="A16" s="155"/>
      <c r="B16" s="83" t="s">
        <v>1</v>
      </c>
      <c r="C16" s="140">
        <v>15</v>
      </c>
      <c r="D16" s="140"/>
      <c r="E16" s="141"/>
      <c r="F16" s="155"/>
      <c r="G16" s="83" t="s">
        <v>1</v>
      </c>
      <c r="H16" s="140">
        <v>16</v>
      </c>
      <c r="I16" s="140"/>
      <c r="J16" s="141"/>
      <c r="L16" s="17"/>
      <c r="M16" s="17"/>
      <c r="O16" s="136"/>
      <c r="P16" s="136"/>
    </row>
    <row r="17" spans="1:10" ht="15" customHeight="1">
      <c r="A17" s="155"/>
      <c r="B17" s="84" t="s">
        <v>2</v>
      </c>
      <c r="C17" s="142" t="str">
        <f>TEXT('Artikeliste Kleidung'!E11,"0,00")</f>
        <v>0,00</v>
      </c>
      <c r="D17" s="142"/>
      <c r="E17" s="86" t="s">
        <v>11</v>
      </c>
      <c r="F17" s="155"/>
      <c r="G17" s="84" t="s">
        <v>2</v>
      </c>
      <c r="H17" s="142" t="str">
        <f>TEXT('Artikeliste Kleidung'!E12,"0,00")</f>
        <v>0,00</v>
      </c>
      <c r="I17" s="142"/>
      <c r="J17" s="86" t="s">
        <v>11</v>
      </c>
    </row>
    <row r="18" spans="1:18" ht="25.5" customHeight="1">
      <c r="A18" s="143">
        <f>'Artikeliste Kleidung'!B11</f>
        <v>0</v>
      </c>
      <c r="B18" s="144"/>
      <c r="C18" s="144"/>
      <c r="D18" s="144"/>
      <c r="E18" s="145"/>
      <c r="F18" s="143">
        <f>'Artikeliste Kleidung'!B12</f>
        <v>0</v>
      </c>
      <c r="G18" s="144"/>
      <c r="H18" s="144"/>
      <c r="I18" s="144"/>
      <c r="J18" s="145"/>
      <c r="O18" s="81"/>
      <c r="P18" s="81"/>
      <c r="Q18" s="81"/>
      <c r="R18" s="82"/>
    </row>
    <row r="19" spans="1:10" ht="15" customHeight="1">
      <c r="A19" s="146" t="s">
        <v>4</v>
      </c>
      <c r="B19" s="147"/>
      <c r="C19" s="147"/>
      <c r="D19" s="147"/>
      <c r="E19" s="90">
        <f>'Artikeliste Kleidung'!D11</f>
        <v>0</v>
      </c>
      <c r="F19" s="146" t="s">
        <v>4</v>
      </c>
      <c r="G19" s="147"/>
      <c r="H19" s="147"/>
      <c r="I19" s="147"/>
      <c r="J19" s="90">
        <f>'Artikeliste Kleidung'!D12</f>
        <v>0</v>
      </c>
    </row>
    <row r="20" spans="1:20" ht="25.5" customHeight="1">
      <c r="A20" s="137" t="str">
        <f>CONCATENATE("*",'Kundennr  Name'!E7,"%",C16,"%",SUBSTITUTE(C17,",","/L"),"*")</f>
        <v>*%15%0/L00*</v>
      </c>
      <c r="B20" s="138"/>
      <c r="C20" s="138"/>
      <c r="D20" s="138"/>
      <c r="E20" s="139"/>
      <c r="F20" s="137" t="str">
        <f>CONCATENATE("*",'Kundennr  Name'!E7,"%",H16,"%",SUBSTITUTE(H17,",","/L"),"*")</f>
        <v>*%16%0/L00*</v>
      </c>
      <c r="G20" s="138"/>
      <c r="H20" s="138"/>
      <c r="I20" s="138"/>
      <c r="J20" s="139"/>
      <c r="Q20" s="163"/>
      <c r="R20" s="163"/>
      <c r="S20" s="163"/>
      <c r="T20" s="164"/>
    </row>
    <row r="21" spans="1:10" ht="15" customHeight="1" thickBot="1">
      <c r="A21" s="91" t="s">
        <v>36</v>
      </c>
      <c r="B21" s="92"/>
      <c r="C21" s="92"/>
      <c r="D21" s="88"/>
      <c r="E21" s="88"/>
      <c r="F21" s="91" t="s">
        <v>36</v>
      </c>
      <c r="G21" s="92"/>
      <c r="H21" s="92"/>
      <c r="I21" s="88"/>
      <c r="J21" s="88"/>
    </row>
    <row r="22" spans="1:10" ht="25.5" customHeight="1">
      <c r="A22" s="154"/>
      <c r="B22" s="85" t="s">
        <v>0</v>
      </c>
      <c r="C22" s="151">
        <f>'Kundennr  Name'!E7</f>
        <v>0</v>
      </c>
      <c r="D22" s="152"/>
      <c r="E22" s="153"/>
      <c r="F22" s="154"/>
      <c r="G22" s="85" t="s">
        <v>0</v>
      </c>
      <c r="H22" s="151">
        <f>'Kundennr  Name'!E7</f>
        <v>0</v>
      </c>
      <c r="I22" s="152"/>
      <c r="J22" s="153"/>
    </row>
    <row r="23" spans="1:10" ht="15" customHeight="1">
      <c r="A23" s="155"/>
      <c r="B23" s="83" t="s">
        <v>1</v>
      </c>
      <c r="C23" s="140">
        <v>17</v>
      </c>
      <c r="D23" s="140"/>
      <c r="E23" s="141"/>
      <c r="F23" s="155"/>
      <c r="G23" s="83" t="s">
        <v>1</v>
      </c>
      <c r="H23" s="140">
        <v>18</v>
      </c>
      <c r="I23" s="140"/>
      <c r="J23" s="141"/>
    </row>
    <row r="24" spans="1:10" ht="15" customHeight="1">
      <c r="A24" s="155"/>
      <c r="B24" s="84" t="s">
        <v>2</v>
      </c>
      <c r="C24" s="142" t="str">
        <f>TEXT('Artikeliste Kleidung'!E13,"0,00")</f>
        <v>0,00</v>
      </c>
      <c r="D24" s="142"/>
      <c r="E24" s="86" t="s">
        <v>11</v>
      </c>
      <c r="F24" s="155"/>
      <c r="G24" s="84" t="s">
        <v>2</v>
      </c>
      <c r="H24" s="142" t="str">
        <f>TEXT('Artikeliste Kleidung'!E14,"0,00")</f>
        <v>0,00</v>
      </c>
      <c r="I24" s="142"/>
      <c r="J24" s="86" t="s">
        <v>11</v>
      </c>
    </row>
    <row r="25" spans="1:10" ht="25.5" customHeight="1">
      <c r="A25" s="143">
        <f>'Artikeliste Kleidung'!B13</f>
        <v>0</v>
      </c>
      <c r="B25" s="144"/>
      <c r="C25" s="144"/>
      <c r="D25" s="144"/>
      <c r="E25" s="145"/>
      <c r="F25" s="143">
        <f>'Artikeliste Kleidung'!B14</f>
        <v>0</v>
      </c>
      <c r="G25" s="144"/>
      <c r="H25" s="144"/>
      <c r="I25" s="144"/>
      <c r="J25" s="145"/>
    </row>
    <row r="26" spans="1:10" ht="15" customHeight="1">
      <c r="A26" s="146" t="s">
        <v>4</v>
      </c>
      <c r="B26" s="147"/>
      <c r="C26" s="147"/>
      <c r="D26" s="147"/>
      <c r="E26" s="90">
        <f>'Artikeliste Kleidung'!D13</f>
        <v>0</v>
      </c>
      <c r="F26" s="146" t="s">
        <v>4</v>
      </c>
      <c r="G26" s="147"/>
      <c r="H26" s="147"/>
      <c r="I26" s="147"/>
      <c r="J26" s="90">
        <f>'Artikeliste Kleidung'!D14</f>
        <v>0</v>
      </c>
    </row>
    <row r="27" spans="1:10" ht="25.5" customHeight="1">
      <c r="A27" s="137" t="str">
        <f>CONCATENATE("*",'Kundennr  Name'!E7,"%",C23,"%",SUBSTITUTE(C24,",","/L"),"*")</f>
        <v>*%17%0/L00*</v>
      </c>
      <c r="B27" s="138"/>
      <c r="C27" s="138"/>
      <c r="D27" s="138"/>
      <c r="E27" s="139"/>
      <c r="F27" s="137" t="str">
        <f>CONCATENATE("*",'Kundennr  Name'!E7,"%",H23,"%",SUBSTITUTE(H24,",","/L"),"*")</f>
        <v>*%18%0/L00*</v>
      </c>
      <c r="G27" s="138"/>
      <c r="H27" s="138"/>
      <c r="I27" s="138"/>
      <c r="J27" s="139"/>
    </row>
    <row r="28" spans="1:10" ht="15" customHeight="1" thickBot="1">
      <c r="A28" s="91" t="s">
        <v>36</v>
      </c>
      <c r="B28" s="92"/>
      <c r="C28" s="92"/>
      <c r="D28" s="88"/>
      <c r="E28" s="88"/>
      <c r="F28" s="91" t="s">
        <v>36</v>
      </c>
      <c r="G28" s="92"/>
      <c r="H28" s="92"/>
      <c r="I28" s="88"/>
      <c r="J28" s="88"/>
    </row>
    <row r="29" spans="1:10" ht="25.5" customHeight="1">
      <c r="A29" s="154"/>
      <c r="B29" s="85" t="s">
        <v>0</v>
      </c>
      <c r="C29" s="151">
        <f>'Kundennr  Name'!E7</f>
        <v>0</v>
      </c>
      <c r="D29" s="152"/>
      <c r="E29" s="153"/>
      <c r="F29" s="154"/>
      <c r="G29" s="85" t="s">
        <v>0</v>
      </c>
      <c r="H29" s="151">
        <f>'Kundennr  Name'!E7</f>
        <v>0</v>
      </c>
      <c r="I29" s="152"/>
      <c r="J29" s="153"/>
    </row>
    <row r="30" spans="1:10" ht="15" customHeight="1">
      <c r="A30" s="155"/>
      <c r="B30" s="83" t="s">
        <v>1</v>
      </c>
      <c r="C30" s="140">
        <v>19</v>
      </c>
      <c r="D30" s="140"/>
      <c r="E30" s="141"/>
      <c r="F30" s="155"/>
      <c r="G30" s="83" t="s">
        <v>1</v>
      </c>
      <c r="H30" s="140">
        <v>20</v>
      </c>
      <c r="I30" s="140"/>
      <c r="J30" s="141"/>
    </row>
    <row r="31" spans="1:10" ht="15" customHeight="1">
      <c r="A31" s="155"/>
      <c r="B31" s="84" t="s">
        <v>2</v>
      </c>
      <c r="C31" s="142" t="str">
        <f>TEXT('Artikeliste Kleidung'!E15,"0,00")</f>
        <v>0,00</v>
      </c>
      <c r="D31" s="142"/>
      <c r="E31" s="86" t="s">
        <v>11</v>
      </c>
      <c r="F31" s="155"/>
      <c r="G31" s="84" t="s">
        <v>2</v>
      </c>
      <c r="H31" s="142" t="str">
        <f>TEXT('Artikeliste Kleidung'!E16,"0,00")</f>
        <v>0,00</v>
      </c>
      <c r="I31" s="142"/>
      <c r="J31" s="86" t="s">
        <v>11</v>
      </c>
    </row>
    <row r="32" spans="1:10" ht="25.5" customHeight="1">
      <c r="A32" s="143">
        <f>'Artikeliste Kleidung'!B15</f>
        <v>0</v>
      </c>
      <c r="B32" s="144"/>
      <c r="C32" s="144"/>
      <c r="D32" s="144"/>
      <c r="E32" s="145"/>
      <c r="F32" s="143">
        <f>'Artikeliste Kleidung'!B16</f>
        <v>0</v>
      </c>
      <c r="G32" s="144"/>
      <c r="H32" s="144"/>
      <c r="I32" s="144"/>
      <c r="J32" s="145"/>
    </row>
    <row r="33" spans="1:10" ht="15" customHeight="1">
      <c r="A33" s="146" t="s">
        <v>4</v>
      </c>
      <c r="B33" s="147"/>
      <c r="C33" s="147"/>
      <c r="D33" s="147"/>
      <c r="E33" s="90">
        <f>'Artikeliste Kleidung'!D15</f>
        <v>0</v>
      </c>
      <c r="F33" s="146" t="s">
        <v>4</v>
      </c>
      <c r="G33" s="147"/>
      <c r="H33" s="147"/>
      <c r="I33" s="147"/>
      <c r="J33" s="90">
        <f>'Artikeliste Kleidung'!D16</f>
        <v>0</v>
      </c>
    </row>
    <row r="34" spans="1:10" ht="25.5" customHeight="1">
      <c r="A34" s="137" t="str">
        <f>CONCATENATE("*",'Kundennr  Name'!E7,"%",C30,"%",SUBSTITUTE(C31,",","/L"),"*")</f>
        <v>*%19%0/L00*</v>
      </c>
      <c r="B34" s="138"/>
      <c r="C34" s="138"/>
      <c r="D34" s="138"/>
      <c r="E34" s="139"/>
      <c r="F34" s="137" t="str">
        <f>CONCATENATE("*",'Kundennr  Name'!E7,"%",H30,"%",SUBSTITUTE(H31,",","/L"),"*")</f>
        <v>*%20%0/L00*</v>
      </c>
      <c r="G34" s="138"/>
      <c r="H34" s="138"/>
      <c r="I34" s="138"/>
      <c r="J34" s="139"/>
    </row>
    <row r="35" spans="1:10" ht="15" customHeight="1" thickBot="1">
      <c r="A35" s="91" t="s">
        <v>36</v>
      </c>
      <c r="B35" s="92"/>
      <c r="C35" s="92"/>
      <c r="D35" s="88"/>
      <c r="E35" s="88"/>
      <c r="F35" s="91" t="s">
        <v>36</v>
      </c>
      <c r="G35" s="92"/>
      <c r="H35" s="92"/>
      <c r="I35" s="88"/>
      <c r="J35" s="88"/>
    </row>
    <row r="36" spans="1:10" ht="25.5" customHeight="1">
      <c r="A36" s="154"/>
      <c r="B36" s="85" t="s">
        <v>0</v>
      </c>
      <c r="C36" s="151">
        <f>'Kundennr  Name'!E7</f>
        <v>0</v>
      </c>
      <c r="D36" s="152"/>
      <c r="E36" s="153"/>
      <c r="F36" s="154"/>
      <c r="G36" s="85" t="s">
        <v>0</v>
      </c>
      <c r="H36" s="151">
        <f>'Kundennr  Name'!E7</f>
        <v>0</v>
      </c>
      <c r="I36" s="152"/>
      <c r="J36" s="153"/>
    </row>
    <row r="37" spans="1:10" ht="15" customHeight="1">
      <c r="A37" s="155"/>
      <c r="B37" s="83" t="s">
        <v>1</v>
      </c>
      <c r="C37" s="140">
        <v>21</v>
      </c>
      <c r="D37" s="140"/>
      <c r="E37" s="141"/>
      <c r="F37" s="155"/>
      <c r="G37" s="83" t="s">
        <v>1</v>
      </c>
      <c r="H37" s="140">
        <v>22</v>
      </c>
      <c r="I37" s="140"/>
      <c r="J37" s="141"/>
    </row>
    <row r="38" spans="1:10" ht="15" customHeight="1">
      <c r="A38" s="155"/>
      <c r="B38" s="84" t="s">
        <v>2</v>
      </c>
      <c r="C38" s="142" t="str">
        <f>TEXT('Artikeliste Kleidung'!E17,"0,00")</f>
        <v>0,00</v>
      </c>
      <c r="D38" s="142"/>
      <c r="E38" s="86" t="s">
        <v>11</v>
      </c>
      <c r="F38" s="155"/>
      <c r="G38" s="84" t="s">
        <v>2</v>
      </c>
      <c r="H38" s="142" t="str">
        <f>TEXT('Artikeliste Kleidung'!E18,"0,00")</f>
        <v>0,00</v>
      </c>
      <c r="I38" s="142"/>
      <c r="J38" s="86" t="s">
        <v>11</v>
      </c>
    </row>
    <row r="39" spans="1:10" ht="25.5" customHeight="1">
      <c r="A39" s="143">
        <f>'Artikeliste Kleidung'!B17</f>
        <v>0</v>
      </c>
      <c r="B39" s="144"/>
      <c r="C39" s="144"/>
      <c r="D39" s="144"/>
      <c r="E39" s="145"/>
      <c r="F39" s="143">
        <f>'Artikeliste Kleidung'!B18</f>
        <v>0</v>
      </c>
      <c r="G39" s="144"/>
      <c r="H39" s="144"/>
      <c r="I39" s="144"/>
      <c r="J39" s="145"/>
    </row>
    <row r="40" spans="1:10" ht="15" customHeight="1">
      <c r="A40" s="146" t="s">
        <v>4</v>
      </c>
      <c r="B40" s="147"/>
      <c r="C40" s="147"/>
      <c r="D40" s="147"/>
      <c r="E40" s="90">
        <f>'Artikeliste Kleidung'!D17</f>
        <v>0</v>
      </c>
      <c r="F40" s="146" t="s">
        <v>4</v>
      </c>
      <c r="G40" s="147"/>
      <c r="H40" s="147"/>
      <c r="I40" s="147"/>
      <c r="J40" s="90">
        <f>'Artikeliste Kleidung'!D18</f>
        <v>0</v>
      </c>
    </row>
    <row r="41" spans="1:10" ht="25.5" customHeight="1">
      <c r="A41" s="137" t="str">
        <f>CONCATENATE("*",'Kundennr  Name'!E7,"%",C37,"%",SUBSTITUTE(C38,",","/L"),"*")</f>
        <v>*%21%0/L00*</v>
      </c>
      <c r="B41" s="138"/>
      <c r="C41" s="138"/>
      <c r="D41" s="138"/>
      <c r="E41" s="139"/>
      <c r="F41" s="137" t="str">
        <f>CONCATENATE("*",'Kundennr  Name'!E7,"%",H37,"%",SUBSTITUTE(H38,",","/L"),"*")</f>
        <v>*%22%0/L00*</v>
      </c>
      <c r="G41" s="138"/>
      <c r="H41" s="138"/>
      <c r="I41" s="138"/>
      <c r="J41" s="139"/>
    </row>
    <row r="42" spans="1:10" ht="15" customHeight="1" thickBot="1">
      <c r="A42" s="91" t="s">
        <v>36</v>
      </c>
      <c r="B42" s="92"/>
      <c r="C42" s="92"/>
      <c r="D42" s="88"/>
      <c r="E42" s="88"/>
      <c r="F42" s="91" t="s">
        <v>36</v>
      </c>
      <c r="G42" s="92"/>
      <c r="H42" s="92"/>
      <c r="I42" s="88"/>
      <c r="J42" s="88"/>
    </row>
    <row r="43" spans="1:10" ht="25.5" customHeight="1">
      <c r="A43" s="154"/>
      <c r="B43" s="85" t="s">
        <v>0</v>
      </c>
      <c r="C43" s="151">
        <f>'Kundennr  Name'!E7</f>
        <v>0</v>
      </c>
      <c r="D43" s="152"/>
      <c r="E43" s="153"/>
      <c r="F43" s="154"/>
      <c r="G43" s="85" t="s">
        <v>0</v>
      </c>
      <c r="H43" s="151">
        <f>'Kundennr  Name'!E7</f>
        <v>0</v>
      </c>
      <c r="I43" s="152"/>
      <c r="J43" s="153"/>
    </row>
    <row r="44" spans="1:10" ht="15" customHeight="1">
      <c r="A44" s="155"/>
      <c r="B44" s="83" t="s">
        <v>1</v>
      </c>
      <c r="C44" s="140">
        <v>23</v>
      </c>
      <c r="D44" s="140"/>
      <c r="E44" s="141"/>
      <c r="F44" s="155"/>
      <c r="G44" s="83" t="s">
        <v>1</v>
      </c>
      <c r="H44" s="140">
        <v>24</v>
      </c>
      <c r="I44" s="140"/>
      <c r="J44" s="141"/>
    </row>
    <row r="45" spans="1:10" ht="15" customHeight="1">
      <c r="A45" s="155"/>
      <c r="B45" s="84" t="s">
        <v>2</v>
      </c>
      <c r="C45" s="142" t="str">
        <f>TEXT('Artikeliste Kleidung'!E19,"0,00")</f>
        <v>0,00</v>
      </c>
      <c r="D45" s="142"/>
      <c r="E45" s="86" t="s">
        <v>11</v>
      </c>
      <c r="F45" s="155"/>
      <c r="G45" s="84" t="s">
        <v>2</v>
      </c>
      <c r="H45" s="142" t="str">
        <f>TEXT('Artikeliste Kleidung'!E20,"0,00")</f>
        <v>0,00</v>
      </c>
      <c r="I45" s="142"/>
      <c r="J45" s="86" t="s">
        <v>11</v>
      </c>
    </row>
    <row r="46" spans="1:10" ht="25.5" customHeight="1">
      <c r="A46" s="143">
        <f>'Artikeliste Kleidung'!B19</f>
        <v>0</v>
      </c>
      <c r="B46" s="144"/>
      <c r="C46" s="144"/>
      <c r="D46" s="144"/>
      <c r="E46" s="145"/>
      <c r="F46" s="143">
        <f>'Artikeliste Kleidung'!B20</f>
        <v>0</v>
      </c>
      <c r="G46" s="144"/>
      <c r="H46" s="144"/>
      <c r="I46" s="144"/>
      <c r="J46" s="145"/>
    </row>
    <row r="47" spans="1:10" ht="15" customHeight="1">
      <c r="A47" s="146" t="s">
        <v>4</v>
      </c>
      <c r="B47" s="147"/>
      <c r="C47" s="147"/>
      <c r="D47" s="147"/>
      <c r="E47" s="90">
        <f>'Artikeliste Kleidung'!D19</f>
        <v>0</v>
      </c>
      <c r="F47" s="146" t="s">
        <v>4</v>
      </c>
      <c r="G47" s="147"/>
      <c r="H47" s="147"/>
      <c r="I47" s="147"/>
      <c r="J47" s="90">
        <f>'Artikeliste Kleidung'!D20</f>
        <v>0</v>
      </c>
    </row>
    <row r="48" spans="1:10" ht="25.5" customHeight="1">
      <c r="A48" s="137" t="str">
        <f>CONCATENATE("*",'Kundennr  Name'!E7,"%",C44,"%",SUBSTITUTE(C45,",","/L"),"*")</f>
        <v>*%23%0/L00*</v>
      </c>
      <c r="B48" s="138"/>
      <c r="C48" s="138"/>
      <c r="D48" s="138"/>
      <c r="E48" s="139"/>
      <c r="F48" s="137" t="str">
        <f>CONCATENATE("*",'Kundennr  Name'!E7,"%",H44,"%",SUBSTITUTE(H45,",","/L"),"*")</f>
        <v>*%24%0/L00*</v>
      </c>
      <c r="G48" s="138"/>
      <c r="H48" s="138"/>
      <c r="I48" s="138"/>
      <c r="J48" s="139"/>
    </row>
    <row r="49" spans="1:10" ht="15" customHeight="1" thickBot="1">
      <c r="A49" s="91" t="s">
        <v>36</v>
      </c>
      <c r="B49" s="92"/>
      <c r="C49" s="92"/>
      <c r="D49" s="88"/>
      <c r="E49" s="88"/>
      <c r="F49" s="91" t="s">
        <v>36</v>
      </c>
      <c r="G49" s="92"/>
      <c r="H49" s="92"/>
      <c r="I49" s="88"/>
      <c r="J49" s="88"/>
    </row>
    <row r="50" spans="1:10" ht="25.5" customHeight="1">
      <c r="A50" s="154"/>
      <c r="B50" s="85" t="s">
        <v>0</v>
      </c>
      <c r="C50" s="151">
        <f>'Kundennr  Name'!E7</f>
        <v>0</v>
      </c>
      <c r="D50" s="152"/>
      <c r="E50" s="153"/>
      <c r="F50" s="154"/>
      <c r="G50" s="85" t="s">
        <v>0</v>
      </c>
      <c r="H50" s="151">
        <f>'Kundennr  Name'!E7</f>
        <v>0</v>
      </c>
      <c r="I50" s="152"/>
      <c r="J50" s="153"/>
    </row>
    <row r="51" spans="1:10" ht="15" customHeight="1">
      <c r="A51" s="155"/>
      <c r="B51" s="83" t="s">
        <v>1</v>
      </c>
      <c r="C51" s="130">
        <v>25</v>
      </c>
      <c r="D51" s="160"/>
      <c r="E51" s="161"/>
      <c r="F51" s="155"/>
      <c r="G51" s="83" t="s">
        <v>1</v>
      </c>
      <c r="H51" s="130">
        <v>26</v>
      </c>
      <c r="I51" s="160"/>
      <c r="J51" s="161"/>
    </row>
    <row r="52" spans="1:10" ht="15" customHeight="1">
      <c r="A52" s="155"/>
      <c r="B52" s="84" t="s">
        <v>2</v>
      </c>
      <c r="C52" s="142" t="str">
        <f>TEXT('Artikeliste Kleidung'!E21,"0,00")</f>
        <v>0,00</v>
      </c>
      <c r="D52" s="142"/>
      <c r="E52" s="86" t="s">
        <v>11</v>
      </c>
      <c r="F52" s="155"/>
      <c r="G52" s="84" t="s">
        <v>2</v>
      </c>
      <c r="H52" s="142" t="str">
        <f>TEXT('Artikeliste Kleidung'!E22,"0,00")</f>
        <v>0,00</v>
      </c>
      <c r="I52" s="142"/>
      <c r="J52" s="86" t="s">
        <v>11</v>
      </c>
    </row>
    <row r="53" spans="1:10" ht="25.5" customHeight="1">
      <c r="A53" s="143">
        <f>'Artikeliste Kleidung'!B21</f>
        <v>0</v>
      </c>
      <c r="B53" s="144"/>
      <c r="C53" s="144"/>
      <c r="D53" s="144"/>
      <c r="E53" s="145"/>
      <c r="F53" s="143">
        <f>'Artikeliste Kleidung'!B22</f>
        <v>0</v>
      </c>
      <c r="G53" s="144"/>
      <c r="H53" s="144"/>
      <c r="I53" s="144"/>
      <c r="J53" s="145"/>
    </row>
    <row r="54" spans="1:10" ht="15" customHeight="1">
      <c r="A54" s="146" t="s">
        <v>4</v>
      </c>
      <c r="B54" s="147"/>
      <c r="C54" s="147"/>
      <c r="D54" s="147"/>
      <c r="E54" s="90">
        <f>'Artikeliste Kleidung'!D21</f>
        <v>0</v>
      </c>
      <c r="F54" s="146" t="s">
        <v>4</v>
      </c>
      <c r="G54" s="147"/>
      <c r="H54" s="147"/>
      <c r="I54" s="147"/>
      <c r="J54" s="90">
        <f>'Artikeliste Kleidung'!D22</f>
        <v>0</v>
      </c>
    </row>
    <row r="55" spans="1:10" ht="25.5" customHeight="1">
      <c r="A55" s="137" t="str">
        <f>CONCATENATE("*",'Kundennr  Name'!E7,"%",C51,"%",SUBSTITUTE(C52,",","/L"),"*")</f>
        <v>*%25%0/L00*</v>
      </c>
      <c r="B55" s="138"/>
      <c r="C55" s="138"/>
      <c r="D55" s="138"/>
      <c r="E55" s="139"/>
      <c r="F55" s="137" t="str">
        <f>CONCATENATE("*",'Kundennr  Name'!E7,"%",H51,"%",SUBSTITUTE(H52,",","/L"),"*")</f>
        <v>*%26%0/L00*</v>
      </c>
      <c r="G55" s="138"/>
      <c r="H55" s="138"/>
      <c r="I55" s="138"/>
      <c r="J55" s="139"/>
    </row>
    <row r="56" spans="1:10" ht="15" customHeight="1" thickBot="1">
      <c r="A56" s="91" t="s">
        <v>36</v>
      </c>
      <c r="B56" s="92"/>
      <c r="C56" s="92"/>
      <c r="D56" s="88"/>
      <c r="E56" s="88"/>
      <c r="F56" s="91" t="s">
        <v>36</v>
      </c>
      <c r="G56" s="92"/>
      <c r="H56" s="92"/>
      <c r="I56" s="88"/>
      <c r="J56" s="88"/>
    </row>
    <row r="57" spans="1:10" ht="25.5" customHeight="1">
      <c r="A57" s="154"/>
      <c r="B57" s="85" t="s">
        <v>0</v>
      </c>
      <c r="C57" s="151">
        <f>'Kundennr  Name'!E7</f>
        <v>0</v>
      </c>
      <c r="D57" s="152"/>
      <c r="E57" s="153"/>
      <c r="F57" s="154"/>
      <c r="G57" s="85" t="s">
        <v>0</v>
      </c>
      <c r="H57" s="151">
        <f>'Kundennr  Name'!E7</f>
        <v>0</v>
      </c>
      <c r="I57" s="152"/>
      <c r="J57" s="153"/>
    </row>
    <row r="58" spans="1:10" ht="15" customHeight="1">
      <c r="A58" s="155"/>
      <c r="B58" s="83" t="s">
        <v>1</v>
      </c>
      <c r="C58" s="140">
        <v>27</v>
      </c>
      <c r="D58" s="140"/>
      <c r="E58" s="141"/>
      <c r="F58" s="155"/>
      <c r="G58" s="83" t="s">
        <v>1</v>
      </c>
      <c r="H58" s="140">
        <v>28</v>
      </c>
      <c r="I58" s="140"/>
      <c r="J58" s="141"/>
    </row>
    <row r="59" spans="1:10" ht="15" customHeight="1">
      <c r="A59" s="155"/>
      <c r="B59" s="84" t="s">
        <v>2</v>
      </c>
      <c r="C59" s="142" t="str">
        <f>TEXT('Artikeliste Kleidung'!E23,"0,00")</f>
        <v>0,00</v>
      </c>
      <c r="D59" s="142"/>
      <c r="E59" s="86" t="s">
        <v>11</v>
      </c>
      <c r="F59" s="155"/>
      <c r="G59" s="84" t="s">
        <v>2</v>
      </c>
      <c r="H59" s="142" t="str">
        <f>TEXT('Artikeliste Kleidung'!E24,"0,00")</f>
        <v>0,00</v>
      </c>
      <c r="I59" s="142"/>
      <c r="J59" s="86" t="s">
        <v>11</v>
      </c>
    </row>
    <row r="60" spans="1:10" ht="25.5" customHeight="1">
      <c r="A60" s="143">
        <f>'Artikeliste Kleidung'!B23</f>
        <v>0</v>
      </c>
      <c r="B60" s="144"/>
      <c r="C60" s="144"/>
      <c r="D60" s="144"/>
      <c r="E60" s="145"/>
      <c r="F60" s="143">
        <f>'Artikeliste Kleidung'!B24</f>
        <v>0</v>
      </c>
      <c r="G60" s="144"/>
      <c r="H60" s="144"/>
      <c r="I60" s="144"/>
      <c r="J60" s="145"/>
    </row>
    <row r="61" spans="1:10" ht="15" customHeight="1">
      <c r="A61" s="146" t="s">
        <v>4</v>
      </c>
      <c r="B61" s="147"/>
      <c r="C61" s="147"/>
      <c r="D61" s="147"/>
      <c r="E61" s="90">
        <f>'Artikeliste Kleidung'!D23</f>
        <v>0</v>
      </c>
      <c r="F61" s="146" t="s">
        <v>4</v>
      </c>
      <c r="G61" s="147"/>
      <c r="H61" s="147"/>
      <c r="I61" s="147"/>
      <c r="J61" s="90">
        <f>'Artikeliste Kleidung'!D24</f>
        <v>0</v>
      </c>
    </row>
    <row r="62" spans="1:10" ht="25.5" customHeight="1">
      <c r="A62" s="137" t="str">
        <f>CONCATENATE("*",'Kundennr  Name'!E7,"%",C58,"%",SUBSTITUTE(C59,",","/L"),"*")</f>
        <v>*%27%0/L00*</v>
      </c>
      <c r="B62" s="138"/>
      <c r="C62" s="138"/>
      <c r="D62" s="138"/>
      <c r="E62" s="139"/>
      <c r="F62" s="137" t="str">
        <f>CONCATENATE("*",'Kundennr  Name'!E7,"%",H58,"%",SUBSTITUTE(H59,",","/L"),"*")</f>
        <v>*%28%0/L00*</v>
      </c>
      <c r="G62" s="138"/>
      <c r="H62" s="138"/>
      <c r="I62" s="138"/>
      <c r="J62" s="139"/>
    </row>
    <row r="63" spans="1:10" ht="15" customHeight="1" thickBot="1">
      <c r="A63" s="91" t="s">
        <v>36</v>
      </c>
      <c r="B63" s="92"/>
      <c r="C63" s="92"/>
      <c r="D63" s="88"/>
      <c r="E63" s="88"/>
      <c r="F63" s="91" t="s">
        <v>36</v>
      </c>
      <c r="G63" s="92"/>
      <c r="H63" s="92"/>
      <c r="I63" s="88"/>
      <c r="J63" s="88"/>
    </row>
    <row r="64" spans="1:10" ht="25.5" customHeight="1">
      <c r="A64" s="154"/>
      <c r="B64" s="85" t="s">
        <v>0</v>
      </c>
      <c r="C64" s="151">
        <f>'Kundennr  Name'!E7</f>
        <v>0</v>
      </c>
      <c r="D64" s="152"/>
      <c r="E64" s="153"/>
      <c r="F64" s="154"/>
      <c r="G64" s="85" t="s">
        <v>0</v>
      </c>
      <c r="H64" s="151">
        <f>'Kundennr  Name'!E7</f>
        <v>0</v>
      </c>
      <c r="I64" s="152"/>
      <c r="J64" s="153"/>
    </row>
    <row r="65" spans="1:10" ht="15" customHeight="1">
      <c r="A65" s="155"/>
      <c r="B65" s="83" t="s">
        <v>1</v>
      </c>
      <c r="C65" s="140">
        <v>29</v>
      </c>
      <c r="D65" s="140"/>
      <c r="E65" s="141"/>
      <c r="F65" s="155"/>
      <c r="G65" s="83" t="s">
        <v>1</v>
      </c>
      <c r="H65" s="140">
        <v>30</v>
      </c>
      <c r="I65" s="140"/>
      <c r="J65" s="141"/>
    </row>
    <row r="66" spans="1:10" ht="15" customHeight="1">
      <c r="A66" s="155"/>
      <c r="B66" s="84" t="s">
        <v>2</v>
      </c>
      <c r="C66" s="142" t="str">
        <f>TEXT('Artikeliste Kleidung'!E25,"0,00")</f>
        <v>0,00</v>
      </c>
      <c r="D66" s="142"/>
      <c r="E66" s="86" t="s">
        <v>11</v>
      </c>
      <c r="F66" s="155"/>
      <c r="G66" s="84" t="s">
        <v>2</v>
      </c>
      <c r="H66" s="142" t="str">
        <f>TEXT('Artikeliste Kleidung'!E26,"0,00")</f>
        <v>0,00</v>
      </c>
      <c r="I66" s="142"/>
      <c r="J66" s="86" t="s">
        <v>11</v>
      </c>
    </row>
    <row r="67" spans="1:10" ht="25.5" customHeight="1">
      <c r="A67" s="143">
        <f>'Artikeliste Kleidung'!B25</f>
        <v>0</v>
      </c>
      <c r="B67" s="144"/>
      <c r="C67" s="144"/>
      <c r="D67" s="144"/>
      <c r="E67" s="145"/>
      <c r="F67" s="143">
        <f>'Artikeliste Kleidung'!B26</f>
        <v>0</v>
      </c>
      <c r="G67" s="144"/>
      <c r="H67" s="144"/>
      <c r="I67" s="144"/>
      <c r="J67" s="145"/>
    </row>
    <row r="68" spans="1:10" ht="15" customHeight="1">
      <c r="A68" s="146" t="s">
        <v>4</v>
      </c>
      <c r="B68" s="147"/>
      <c r="C68" s="147"/>
      <c r="D68" s="147"/>
      <c r="E68" s="90">
        <f>'Artikeliste Kleidung'!D25</f>
        <v>0</v>
      </c>
      <c r="F68" s="146" t="s">
        <v>4</v>
      </c>
      <c r="G68" s="147"/>
      <c r="H68" s="147"/>
      <c r="I68" s="147"/>
      <c r="J68" s="90">
        <f>'Artikeliste Kleidung'!D26</f>
        <v>0</v>
      </c>
    </row>
    <row r="69" spans="1:10" ht="25.5" customHeight="1">
      <c r="A69" s="137" t="str">
        <f>CONCATENATE("*",'Kundennr  Name'!E7,"%",C65,"%",SUBSTITUTE(C66,",","/L"),"*")</f>
        <v>*%29%0/L00*</v>
      </c>
      <c r="B69" s="138"/>
      <c r="C69" s="138"/>
      <c r="D69" s="138"/>
      <c r="E69" s="139"/>
      <c r="F69" s="137" t="str">
        <f>CONCATENATE("*",'Kundennr  Name'!E7,"%",H65,"%",SUBSTITUTE(H66,",","/L"),"*")</f>
        <v>*%30%0/L00*</v>
      </c>
      <c r="G69" s="138"/>
      <c r="H69" s="138"/>
      <c r="I69" s="138"/>
      <c r="J69" s="139"/>
    </row>
    <row r="70" spans="1:10" ht="15" customHeight="1" thickBot="1">
      <c r="A70" s="91" t="s">
        <v>36</v>
      </c>
      <c r="B70" s="92"/>
      <c r="C70" s="92"/>
      <c r="D70" s="88"/>
      <c r="E70" s="88"/>
      <c r="F70" s="91" t="s">
        <v>36</v>
      </c>
      <c r="G70" s="92"/>
      <c r="H70" s="92"/>
      <c r="I70" s="88"/>
      <c r="J70" s="88"/>
    </row>
    <row r="71" spans="1:10" ht="25.5" customHeight="1">
      <c r="A71" s="154"/>
      <c r="B71" s="85" t="s">
        <v>0</v>
      </c>
      <c r="C71" s="151">
        <f>'Kundennr  Name'!E7</f>
        <v>0</v>
      </c>
      <c r="D71" s="152"/>
      <c r="E71" s="153"/>
      <c r="F71" s="154"/>
      <c r="G71" s="85" t="s">
        <v>0</v>
      </c>
      <c r="H71" s="151">
        <f>'Kundennr  Name'!E7</f>
        <v>0</v>
      </c>
      <c r="I71" s="152"/>
      <c r="J71" s="153"/>
    </row>
    <row r="72" spans="1:10" ht="15" customHeight="1">
      <c r="A72" s="155"/>
      <c r="B72" s="83" t="s">
        <v>1</v>
      </c>
      <c r="C72" s="140">
        <v>31</v>
      </c>
      <c r="D72" s="140"/>
      <c r="E72" s="141"/>
      <c r="F72" s="155"/>
      <c r="G72" s="83" t="s">
        <v>1</v>
      </c>
      <c r="H72" s="140">
        <v>32</v>
      </c>
      <c r="I72" s="140"/>
      <c r="J72" s="141"/>
    </row>
    <row r="73" spans="1:10" ht="15" customHeight="1">
      <c r="A73" s="155"/>
      <c r="B73" s="84" t="s">
        <v>2</v>
      </c>
      <c r="C73" s="142" t="str">
        <f>TEXT('Artikeliste Kleidung'!E27,"0,00")</f>
        <v>0,00</v>
      </c>
      <c r="D73" s="142"/>
      <c r="E73" s="86" t="s">
        <v>11</v>
      </c>
      <c r="F73" s="155"/>
      <c r="G73" s="84" t="s">
        <v>2</v>
      </c>
      <c r="H73" s="142" t="str">
        <f>TEXT('Artikeliste Kleidung'!E28,"0,00")</f>
        <v>0,00</v>
      </c>
      <c r="I73" s="142"/>
      <c r="J73" s="86" t="s">
        <v>11</v>
      </c>
    </row>
    <row r="74" spans="1:10" ht="25.5" customHeight="1">
      <c r="A74" s="143">
        <f>'Artikeliste Kleidung'!B27</f>
        <v>0</v>
      </c>
      <c r="B74" s="144"/>
      <c r="C74" s="144"/>
      <c r="D74" s="144"/>
      <c r="E74" s="145"/>
      <c r="F74" s="143">
        <f>'Artikeliste Kleidung'!B28</f>
        <v>0</v>
      </c>
      <c r="G74" s="144"/>
      <c r="H74" s="144"/>
      <c r="I74" s="144"/>
      <c r="J74" s="145"/>
    </row>
    <row r="75" spans="1:10" ht="15" customHeight="1">
      <c r="A75" s="146" t="s">
        <v>4</v>
      </c>
      <c r="B75" s="147"/>
      <c r="C75" s="147"/>
      <c r="D75" s="147"/>
      <c r="E75" s="90">
        <f>'Artikeliste Kleidung'!D27</f>
        <v>0</v>
      </c>
      <c r="F75" s="146" t="s">
        <v>4</v>
      </c>
      <c r="G75" s="147"/>
      <c r="H75" s="147"/>
      <c r="I75" s="147"/>
      <c r="J75" s="90">
        <f>'Artikeliste Kleidung'!D28</f>
        <v>0</v>
      </c>
    </row>
    <row r="76" spans="1:10" ht="25.5" customHeight="1">
      <c r="A76" s="137" t="str">
        <f>CONCATENATE("*",'Kundennr  Name'!E7,"%",C72,"%",SUBSTITUTE(C73,",","/L"),"*")</f>
        <v>*%31%0/L00*</v>
      </c>
      <c r="B76" s="138"/>
      <c r="C76" s="138"/>
      <c r="D76" s="138"/>
      <c r="E76" s="139"/>
      <c r="F76" s="137" t="str">
        <f>CONCATENATE("*",'Kundennr  Name'!E7,"%",H72,"%",SUBSTITUTE(H73,",","/L"),"*")</f>
        <v>*%32%0/L00*</v>
      </c>
      <c r="G76" s="138"/>
      <c r="H76" s="138"/>
      <c r="I76" s="138"/>
      <c r="J76" s="139"/>
    </row>
    <row r="77" spans="1:10" ht="15" customHeight="1" thickBot="1">
      <c r="A77" s="91" t="s">
        <v>36</v>
      </c>
      <c r="B77" s="92"/>
      <c r="C77" s="92"/>
      <c r="D77" s="88"/>
      <c r="E77" s="88"/>
      <c r="F77" s="91" t="s">
        <v>36</v>
      </c>
      <c r="G77" s="92"/>
      <c r="H77" s="92"/>
      <c r="I77" s="88"/>
      <c r="J77" s="88"/>
    </row>
    <row r="78" spans="1:10" ht="25.5" customHeight="1">
      <c r="A78" s="154"/>
      <c r="B78" s="85" t="s">
        <v>0</v>
      </c>
      <c r="C78" s="151">
        <f>'Kundennr  Name'!E7</f>
        <v>0</v>
      </c>
      <c r="D78" s="152"/>
      <c r="E78" s="153"/>
      <c r="F78" s="154"/>
      <c r="G78" s="85" t="s">
        <v>0</v>
      </c>
      <c r="H78" s="151">
        <f>'Kundennr  Name'!E7</f>
        <v>0</v>
      </c>
      <c r="I78" s="152"/>
      <c r="J78" s="153"/>
    </row>
    <row r="79" spans="1:10" ht="15" customHeight="1">
      <c r="A79" s="155"/>
      <c r="B79" s="83" t="s">
        <v>1</v>
      </c>
      <c r="C79" s="140">
        <v>33</v>
      </c>
      <c r="D79" s="140"/>
      <c r="E79" s="141"/>
      <c r="F79" s="155"/>
      <c r="G79" s="83" t="s">
        <v>1</v>
      </c>
      <c r="H79" s="140">
        <v>34</v>
      </c>
      <c r="I79" s="140"/>
      <c r="J79" s="141"/>
    </row>
    <row r="80" spans="1:10" ht="15" customHeight="1">
      <c r="A80" s="155"/>
      <c r="B80" s="84" t="s">
        <v>2</v>
      </c>
      <c r="C80" s="142" t="str">
        <f>TEXT('Artikeliste Kleidung'!E29,"0,00")</f>
        <v>0,00</v>
      </c>
      <c r="D80" s="142"/>
      <c r="E80" s="86" t="s">
        <v>11</v>
      </c>
      <c r="F80" s="155"/>
      <c r="G80" s="84" t="s">
        <v>2</v>
      </c>
      <c r="H80" s="142" t="str">
        <f>TEXT('Artikeliste Kleidung'!E30,"0,00")</f>
        <v>0,00</v>
      </c>
      <c r="I80" s="142"/>
      <c r="J80" s="86" t="s">
        <v>11</v>
      </c>
    </row>
    <row r="81" spans="1:10" ht="25.5" customHeight="1">
      <c r="A81" s="143">
        <f>'Artikeliste Kleidung'!B29</f>
        <v>0</v>
      </c>
      <c r="B81" s="144"/>
      <c r="C81" s="144"/>
      <c r="D81" s="144"/>
      <c r="E81" s="145"/>
      <c r="F81" s="143">
        <f>'Artikeliste Kleidung'!B30</f>
        <v>0</v>
      </c>
      <c r="G81" s="144"/>
      <c r="H81" s="144"/>
      <c r="I81" s="144"/>
      <c r="J81" s="145"/>
    </row>
    <row r="82" spans="1:10" ht="15" customHeight="1">
      <c r="A82" s="146" t="s">
        <v>4</v>
      </c>
      <c r="B82" s="147"/>
      <c r="C82" s="147"/>
      <c r="D82" s="147"/>
      <c r="E82" s="90">
        <f>'Artikeliste Kleidung'!D29</f>
        <v>0</v>
      </c>
      <c r="F82" s="146" t="s">
        <v>4</v>
      </c>
      <c r="G82" s="147"/>
      <c r="H82" s="147"/>
      <c r="I82" s="147"/>
      <c r="J82" s="90">
        <f>'Artikeliste Kleidung'!D30</f>
        <v>0</v>
      </c>
    </row>
    <row r="83" spans="1:10" ht="25.5" customHeight="1">
      <c r="A83" s="137" t="str">
        <f>CONCATENATE("*",'Kundennr  Name'!E7,"%",C79,"%",SUBSTITUTE(C80,",","/L"),"*")</f>
        <v>*%33%0/L00*</v>
      </c>
      <c r="B83" s="138"/>
      <c r="C83" s="138"/>
      <c r="D83" s="138"/>
      <c r="E83" s="139"/>
      <c r="F83" s="137" t="str">
        <f>CONCATENATE("*",'Kundennr  Name'!E7,"%",H79,"%",SUBSTITUTE(H80,",","/L"),"*")</f>
        <v>*%34%0/L00*</v>
      </c>
      <c r="G83" s="138"/>
      <c r="H83" s="138"/>
      <c r="I83" s="138"/>
      <c r="J83" s="139"/>
    </row>
    <row r="84" spans="1:10" ht="16.5" customHeight="1" thickBot="1">
      <c r="A84" s="91" t="s">
        <v>36</v>
      </c>
      <c r="B84" s="92"/>
      <c r="C84" s="92"/>
      <c r="D84" s="88"/>
      <c r="E84" s="88"/>
      <c r="F84" s="91" t="s">
        <v>36</v>
      </c>
      <c r="G84" s="92"/>
      <c r="H84" s="92"/>
      <c r="I84" s="88"/>
      <c r="J84" s="88"/>
    </row>
    <row r="85" spans="1:10" ht="25.5" customHeight="1">
      <c r="A85" s="154"/>
      <c r="B85" s="85" t="s">
        <v>0</v>
      </c>
      <c r="C85" s="151">
        <f>'Kundennr  Name'!E7</f>
        <v>0</v>
      </c>
      <c r="D85" s="152"/>
      <c r="E85" s="153"/>
      <c r="F85" s="154"/>
      <c r="G85" s="85" t="s">
        <v>0</v>
      </c>
      <c r="H85" s="151">
        <f>'Kundennr  Name'!E7</f>
        <v>0</v>
      </c>
      <c r="I85" s="152"/>
      <c r="J85" s="153"/>
    </row>
    <row r="86" spans="1:10" ht="15" customHeight="1">
      <c r="A86" s="155"/>
      <c r="B86" s="83" t="s">
        <v>1</v>
      </c>
      <c r="C86" s="140">
        <v>35</v>
      </c>
      <c r="D86" s="140"/>
      <c r="E86" s="141"/>
      <c r="F86" s="155"/>
      <c r="G86" s="83" t="s">
        <v>1</v>
      </c>
      <c r="H86" s="140">
        <v>36</v>
      </c>
      <c r="I86" s="140"/>
      <c r="J86" s="141"/>
    </row>
    <row r="87" spans="1:10" ht="15" customHeight="1">
      <c r="A87" s="155"/>
      <c r="B87" s="84" t="s">
        <v>2</v>
      </c>
      <c r="C87" s="142" t="str">
        <f>TEXT('Artikeliste Kleidung'!E31,"0,00")</f>
        <v>0,00</v>
      </c>
      <c r="D87" s="142"/>
      <c r="E87" s="86" t="s">
        <v>11</v>
      </c>
      <c r="F87" s="155"/>
      <c r="G87" s="84" t="s">
        <v>2</v>
      </c>
      <c r="H87" s="142" t="str">
        <f>TEXT('Artikeliste Kleidung'!E32,"0,00")</f>
        <v>0,00</v>
      </c>
      <c r="I87" s="142"/>
      <c r="J87" s="86" t="s">
        <v>11</v>
      </c>
    </row>
    <row r="88" spans="1:10" ht="25.5" customHeight="1">
      <c r="A88" s="143">
        <f>'Artikeliste Kleidung'!B31</f>
        <v>0</v>
      </c>
      <c r="B88" s="144"/>
      <c r="C88" s="144"/>
      <c r="D88" s="144"/>
      <c r="E88" s="145"/>
      <c r="F88" s="143">
        <f>'Artikeliste Kleidung'!B32</f>
        <v>0</v>
      </c>
      <c r="G88" s="144"/>
      <c r="H88" s="144"/>
      <c r="I88" s="144"/>
      <c r="J88" s="145"/>
    </row>
    <row r="89" spans="1:10" ht="15" customHeight="1">
      <c r="A89" s="146" t="s">
        <v>4</v>
      </c>
      <c r="B89" s="147"/>
      <c r="C89" s="147"/>
      <c r="D89" s="147"/>
      <c r="E89" s="90">
        <f>'Artikeliste Kleidung'!D31</f>
        <v>0</v>
      </c>
      <c r="F89" s="146" t="s">
        <v>4</v>
      </c>
      <c r="G89" s="147"/>
      <c r="H89" s="147"/>
      <c r="I89" s="147"/>
      <c r="J89" s="90">
        <f>'Artikeliste Kleidung'!D32</f>
        <v>0</v>
      </c>
    </row>
    <row r="90" spans="1:10" ht="25.5" customHeight="1">
      <c r="A90" s="137" t="str">
        <f>CONCATENATE("*",'Kundennr  Name'!E7,"%",C86,"%",SUBSTITUTE(C87,",","/L"),"*")</f>
        <v>*%35%0/L00*</v>
      </c>
      <c r="B90" s="138"/>
      <c r="C90" s="138"/>
      <c r="D90" s="138"/>
      <c r="E90" s="139"/>
      <c r="F90" s="137" t="str">
        <f>CONCATENATE("*",'Kundennr  Name'!E7,"%",H86,"%",SUBSTITUTE(H87,",","/L"),"*")</f>
        <v>*%36%0/L00*</v>
      </c>
      <c r="G90" s="138"/>
      <c r="H90" s="138"/>
      <c r="I90" s="138"/>
      <c r="J90" s="139"/>
    </row>
    <row r="91" spans="1:10" ht="15" customHeight="1" thickBot="1">
      <c r="A91" s="91" t="s">
        <v>36</v>
      </c>
      <c r="B91" s="92"/>
      <c r="C91" s="92"/>
      <c r="D91" s="88"/>
      <c r="E91" s="88"/>
      <c r="F91" s="91" t="s">
        <v>36</v>
      </c>
      <c r="G91" s="92"/>
      <c r="H91" s="92"/>
      <c r="I91" s="88"/>
      <c r="J91" s="88"/>
    </row>
    <row r="92" spans="1:10" ht="25.5" customHeight="1">
      <c r="A92" s="154"/>
      <c r="B92" s="85" t="s">
        <v>0</v>
      </c>
      <c r="C92" s="151">
        <f>'Kundennr  Name'!E7</f>
        <v>0</v>
      </c>
      <c r="D92" s="152"/>
      <c r="E92" s="153"/>
      <c r="F92" s="154"/>
      <c r="G92" s="85" t="s">
        <v>0</v>
      </c>
      <c r="H92" s="151">
        <f>'Kundennr  Name'!E7</f>
        <v>0</v>
      </c>
      <c r="I92" s="152"/>
      <c r="J92" s="153"/>
    </row>
    <row r="93" spans="1:10" ht="15.75">
      <c r="A93" s="155"/>
      <c r="B93" s="83" t="s">
        <v>1</v>
      </c>
      <c r="C93" s="140">
        <v>37</v>
      </c>
      <c r="D93" s="140"/>
      <c r="E93" s="141"/>
      <c r="F93" s="155"/>
      <c r="G93" s="83" t="s">
        <v>1</v>
      </c>
      <c r="H93" s="140">
        <v>38</v>
      </c>
      <c r="I93" s="140"/>
      <c r="J93" s="141"/>
    </row>
    <row r="94" spans="1:10" ht="12.75" customHeight="1">
      <c r="A94" s="155"/>
      <c r="B94" s="84" t="s">
        <v>2</v>
      </c>
      <c r="C94" s="142" t="str">
        <f>TEXT('Artikeliste Kleidung'!E33,"0,00")</f>
        <v>0,00</v>
      </c>
      <c r="D94" s="142"/>
      <c r="E94" s="86" t="s">
        <v>11</v>
      </c>
      <c r="F94" s="155"/>
      <c r="G94" s="84" t="s">
        <v>2</v>
      </c>
      <c r="H94" s="142" t="str">
        <f>TEXT('Artikeliste Kleidung'!E34,"0,00")</f>
        <v>0,00</v>
      </c>
      <c r="I94" s="142"/>
      <c r="J94" s="86" t="s">
        <v>11</v>
      </c>
    </row>
    <row r="95" spans="1:10" ht="25.5" customHeight="1">
      <c r="A95" s="143">
        <f>'Artikeliste Kleidung'!B33</f>
        <v>0</v>
      </c>
      <c r="B95" s="144"/>
      <c r="C95" s="144"/>
      <c r="D95" s="144"/>
      <c r="E95" s="145"/>
      <c r="F95" s="143">
        <f>'Artikeliste Kleidung'!B34</f>
        <v>0</v>
      </c>
      <c r="G95" s="144"/>
      <c r="H95" s="144"/>
      <c r="I95" s="144"/>
      <c r="J95" s="145"/>
    </row>
    <row r="96" spans="1:10" ht="12.75" customHeight="1">
      <c r="A96" s="146" t="s">
        <v>4</v>
      </c>
      <c r="B96" s="147"/>
      <c r="C96" s="147"/>
      <c r="D96" s="147"/>
      <c r="E96" s="90">
        <f>'Artikeliste Kleidung'!D33</f>
        <v>0</v>
      </c>
      <c r="F96" s="146" t="s">
        <v>4</v>
      </c>
      <c r="G96" s="147"/>
      <c r="H96" s="147"/>
      <c r="I96" s="147"/>
      <c r="J96" s="90">
        <f>'Artikeliste Kleidung'!D34</f>
        <v>0</v>
      </c>
    </row>
    <row r="97" spans="1:10" ht="25.5" customHeight="1">
      <c r="A97" s="137" t="str">
        <f>CONCATENATE("*",'Kundennr  Name'!E7,"%",C93,"%",SUBSTITUTE(C94,",","/L"),"*")</f>
        <v>*%37%0/L00*</v>
      </c>
      <c r="B97" s="138"/>
      <c r="C97" s="138"/>
      <c r="D97" s="138"/>
      <c r="E97" s="139"/>
      <c r="F97" s="137" t="str">
        <f>CONCATENATE("*",'Kundennr  Name'!E7,"%",H93,"%",SUBSTITUTE(H94,",","/L"),"*")</f>
        <v>*%38%0/L00*</v>
      </c>
      <c r="G97" s="138"/>
      <c r="H97" s="138"/>
      <c r="I97" s="138"/>
      <c r="J97" s="139"/>
    </row>
    <row r="98" spans="1:10" ht="15.75" thickBot="1">
      <c r="A98" s="91" t="s">
        <v>36</v>
      </c>
      <c r="B98" s="92"/>
      <c r="C98" s="92"/>
      <c r="D98" s="88"/>
      <c r="E98" s="88"/>
      <c r="F98" s="91" t="s">
        <v>36</v>
      </c>
      <c r="G98" s="92"/>
      <c r="H98" s="92"/>
      <c r="I98" s="88"/>
      <c r="J98" s="88"/>
    </row>
    <row r="99" spans="1:10" ht="25.5" customHeight="1">
      <c r="A99" s="154"/>
      <c r="B99" s="85" t="s">
        <v>0</v>
      </c>
      <c r="C99" s="151">
        <f>'Kundennr  Name'!E7</f>
        <v>0</v>
      </c>
      <c r="D99" s="152"/>
      <c r="E99" s="153"/>
      <c r="F99" s="154"/>
      <c r="G99" s="85" t="s">
        <v>0</v>
      </c>
      <c r="H99" s="151">
        <f>'Kundennr  Name'!E7</f>
        <v>0</v>
      </c>
      <c r="I99" s="152"/>
      <c r="J99" s="153"/>
    </row>
    <row r="100" spans="1:10" ht="15.75">
      <c r="A100" s="155"/>
      <c r="B100" s="83" t="s">
        <v>1</v>
      </c>
      <c r="C100" s="140">
        <v>39</v>
      </c>
      <c r="D100" s="140"/>
      <c r="E100" s="141"/>
      <c r="F100" s="155"/>
      <c r="G100" s="83" t="s">
        <v>1</v>
      </c>
      <c r="H100" s="140">
        <v>40</v>
      </c>
      <c r="I100" s="140"/>
      <c r="J100" s="141"/>
    </row>
    <row r="101" spans="1:10" ht="12.75" customHeight="1">
      <c r="A101" s="155"/>
      <c r="B101" s="84" t="s">
        <v>2</v>
      </c>
      <c r="C101" s="142" t="str">
        <f>TEXT('Artikeliste Kleidung'!E35,"0,00")</f>
        <v>0,00</v>
      </c>
      <c r="D101" s="142"/>
      <c r="E101" s="86" t="s">
        <v>11</v>
      </c>
      <c r="F101" s="155"/>
      <c r="G101" s="84" t="s">
        <v>2</v>
      </c>
      <c r="H101" s="142" t="str">
        <f>TEXT('Artikeliste Kleidung'!E36,"0,00")</f>
        <v>0,00</v>
      </c>
      <c r="I101" s="142"/>
      <c r="J101" s="86" t="s">
        <v>11</v>
      </c>
    </row>
    <row r="102" spans="1:10" ht="25.5" customHeight="1">
      <c r="A102" s="143">
        <f>'Artikeliste Kleidung'!B35</f>
        <v>0</v>
      </c>
      <c r="B102" s="144"/>
      <c r="C102" s="144"/>
      <c r="D102" s="144"/>
      <c r="E102" s="145"/>
      <c r="F102" s="143">
        <f>'Artikeliste Kleidung'!B36</f>
        <v>0</v>
      </c>
      <c r="G102" s="144"/>
      <c r="H102" s="144"/>
      <c r="I102" s="144"/>
      <c r="J102" s="145"/>
    </row>
    <row r="103" spans="1:10" ht="12.75" customHeight="1">
      <c r="A103" s="146" t="s">
        <v>4</v>
      </c>
      <c r="B103" s="147"/>
      <c r="C103" s="147"/>
      <c r="D103" s="147"/>
      <c r="E103" s="90">
        <f>'Artikeliste Kleidung'!D35</f>
        <v>0</v>
      </c>
      <c r="F103" s="146" t="s">
        <v>4</v>
      </c>
      <c r="G103" s="147"/>
      <c r="H103" s="147"/>
      <c r="I103" s="147"/>
      <c r="J103" s="90">
        <f>'Artikeliste Kleidung'!D36</f>
        <v>0</v>
      </c>
    </row>
    <row r="104" spans="1:10" ht="25.5" customHeight="1">
      <c r="A104" s="137" t="str">
        <f>CONCATENATE("*",'Kundennr  Name'!E7,"%",C100,"%",SUBSTITUTE(C101,",","/L"),"*")</f>
        <v>*%39%0/L00*</v>
      </c>
      <c r="B104" s="138"/>
      <c r="C104" s="138"/>
      <c r="D104" s="138"/>
      <c r="E104" s="139"/>
      <c r="F104" s="137" t="str">
        <f>CONCATENATE("*",'Kundennr  Name'!E7,"%",H100,"%",SUBSTITUTE(H101,",","/L"),"*")</f>
        <v>*%40%0/L00*</v>
      </c>
      <c r="G104" s="138"/>
      <c r="H104" s="138"/>
      <c r="I104" s="138"/>
      <c r="J104" s="139"/>
    </row>
    <row r="105" spans="1:10" ht="15.75" thickBot="1">
      <c r="A105" s="91" t="s">
        <v>36</v>
      </c>
      <c r="B105" s="92"/>
      <c r="C105" s="92"/>
      <c r="D105" s="88"/>
      <c r="E105" s="88"/>
      <c r="F105" s="91" t="s">
        <v>36</v>
      </c>
      <c r="G105" s="92"/>
      <c r="H105" s="92"/>
      <c r="I105" s="88"/>
      <c r="J105" s="88"/>
    </row>
    <row r="106" spans="1:10" ht="25.5" customHeight="1">
      <c r="A106" s="154"/>
      <c r="B106" s="85" t="s">
        <v>0</v>
      </c>
      <c r="C106" s="151">
        <f>'Kundennr  Name'!E7</f>
        <v>0</v>
      </c>
      <c r="D106" s="152"/>
      <c r="E106" s="153"/>
      <c r="F106" s="154"/>
      <c r="G106" s="85" t="s">
        <v>0</v>
      </c>
      <c r="H106" s="151">
        <f>'Kundennr  Name'!E7</f>
        <v>0</v>
      </c>
      <c r="I106" s="152"/>
      <c r="J106" s="153"/>
    </row>
    <row r="107" spans="1:10" ht="15.75">
      <c r="A107" s="155"/>
      <c r="B107" s="83" t="s">
        <v>1</v>
      </c>
      <c r="C107" s="140">
        <v>41</v>
      </c>
      <c r="D107" s="140"/>
      <c r="E107" s="141"/>
      <c r="F107" s="155"/>
      <c r="G107" s="83" t="s">
        <v>1</v>
      </c>
      <c r="H107" s="140">
        <v>42</v>
      </c>
      <c r="I107" s="140"/>
      <c r="J107" s="141"/>
    </row>
    <row r="108" spans="1:10" ht="12.75" customHeight="1">
      <c r="A108" s="155"/>
      <c r="B108" s="84" t="s">
        <v>2</v>
      </c>
      <c r="C108" s="142" t="str">
        <f>TEXT('Artikeliste Kleidung'!E37,"0,00")</f>
        <v>0,00</v>
      </c>
      <c r="D108" s="142"/>
      <c r="E108" s="86" t="s">
        <v>11</v>
      </c>
      <c r="F108" s="155"/>
      <c r="G108" s="84" t="s">
        <v>2</v>
      </c>
      <c r="H108" s="158" t="str">
        <f>TEXT('Artikeliste Kleidung'!E38,"0,00")</f>
        <v>0,00</v>
      </c>
      <c r="I108" s="159"/>
      <c r="J108" s="86" t="s">
        <v>11</v>
      </c>
    </row>
    <row r="109" spans="1:10" ht="25.5" customHeight="1">
      <c r="A109" s="143">
        <f>'Artikeliste Kleidung'!B37</f>
        <v>0</v>
      </c>
      <c r="B109" s="144"/>
      <c r="C109" s="144"/>
      <c r="D109" s="144"/>
      <c r="E109" s="145"/>
      <c r="F109" s="143">
        <f>'Artikeliste Kleidung'!B38</f>
        <v>0</v>
      </c>
      <c r="G109" s="144"/>
      <c r="H109" s="144"/>
      <c r="I109" s="144"/>
      <c r="J109" s="145"/>
    </row>
    <row r="110" spans="1:10" ht="12.75" customHeight="1">
      <c r="A110" s="146" t="s">
        <v>4</v>
      </c>
      <c r="B110" s="147"/>
      <c r="C110" s="147"/>
      <c r="D110" s="147"/>
      <c r="E110" s="90">
        <f>'Artikeliste Kleidung'!D37</f>
        <v>0</v>
      </c>
      <c r="F110" s="146" t="s">
        <v>4</v>
      </c>
      <c r="G110" s="147"/>
      <c r="H110" s="147"/>
      <c r="I110" s="147"/>
      <c r="J110" s="90">
        <f>'Artikeliste Kleidung'!D38</f>
        <v>0</v>
      </c>
    </row>
    <row r="111" spans="1:10" ht="25.5" customHeight="1">
      <c r="A111" s="137" t="str">
        <f>CONCATENATE("*",'Kundennr  Name'!E7,"%",C107,"%",SUBSTITUTE(C108,",","/L"),"*")</f>
        <v>*%41%0/L00*</v>
      </c>
      <c r="B111" s="138"/>
      <c r="C111" s="138"/>
      <c r="D111" s="138"/>
      <c r="E111" s="139"/>
      <c r="F111" s="137" t="str">
        <f>CONCATENATE("*",'Kundennr  Name'!E7,"%",H107,"%",SUBSTITUTE(H108,",","/L"),"*")</f>
        <v>*%42%0/L00*</v>
      </c>
      <c r="G111" s="138"/>
      <c r="H111" s="138"/>
      <c r="I111" s="138"/>
      <c r="J111" s="139"/>
    </row>
    <row r="112" spans="1:10" ht="21" customHeight="1" thickBot="1">
      <c r="A112" s="91" t="s">
        <v>36</v>
      </c>
      <c r="B112" s="92"/>
      <c r="C112" s="92"/>
      <c r="D112" s="88"/>
      <c r="E112" s="88"/>
      <c r="F112" s="91" t="s">
        <v>36</v>
      </c>
      <c r="G112" s="92"/>
      <c r="H112" s="92"/>
      <c r="I112" s="88"/>
      <c r="J112" s="88"/>
    </row>
    <row r="113" spans="1:10" ht="25.5" customHeight="1">
      <c r="A113" s="154"/>
      <c r="B113" s="85" t="s">
        <v>0</v>
      </c>
      <c r="C113" s="151">
        <f>'Kundennr  Name'!E7</f>
        <v>0</v>
      </c>
      <c r="D113" s="152"/>
      <c r="E113" s="153"/>
      <c r="F113" s="154"/>
      <c r="G113" s="85" t="s">
        <v>0</v>
      </c>
      <c r="H113" s="151">
        <f>'Kundennr  Name'!E7</f>
        <v>0</v>
      </c>
      <c r="I113" s="152"/>
      <c r="J113" s="153"/>
    </row>
    <row r="114" spans="1:10" ht="15.75">
      <c r="A114" s="155"/>
      <c r="B114" s="83" t="s">
        <v>1</v>
      </c>
      <c r="C114" s="140">
        <v>43</v>
      </c>
      <c r="D114" s="140"/>
      <c r="E114" s="141"/>
      <c r="F114" s="155"/>
      <c r="G114" s="83" t="s">
        <v>1</v>
      </c>
      <c r="H114" s="140">
        <v>44</v>
      </c>
      <c r="I114" s="140"/>
      <c r="J114" s="141"/>
    </row>
    <row r="115" spans="1:10" ht="12.75" customHeight="1">
      <c r="A115" s="155"/>
      <c r="B115" s="84" t="s">
        <v>2</v>
      </c>
      <c r="C115" s="142" t="str">
        <f>TEXT('Artikeliste Kleidung'!E39,"0,00")</f>
        <v>0,00</v>
      </c>
      <c r="D115" s="142"/>
      <c r="E115" s="86" t="s">
        <v>11</v>
      </c>
      <c r="F115" s="155"/>
      <c r="G115" s="84" t="s">
        <v>2</v>
      </c>
      <c r="H115" s="142" t="str">
        <f>TEXT('Artikeliste Kleidung'!E40,"0,00")</f>
        <v>0,00</v>
      </c>
      <c r="I115" s="142"/>
      <c r="J115" s="86" t="s">
        <v>11</v>
      </c>
    </row>
    <row r="116" spans="1:10" ht="25.5" customHeight="1">
      <c r="A116" s="143">
        <f>'Artikeliste Kleidung'!B39</f>
        <v>0</v>
      </c>
      <c r="B116" s="144"/>
      <c r="C116" s="144"/>
      <c r="D116" s="144"/>
      <c r="E116" s="145"/>
      <c r="F116" s="143">
        <f>'Artikeliste Kleidung'!B40</f>
        <v>0</v>
      </c>
      <c r="G116" s="144"/>
      <c r="H116" s="144"/>
      <c r="I116" s="144"/>
      <c r="J116" s="145"/>
    </row>
    <row r="117" spans="1:10" ht="12.75" customHeight="1">
      <c r="A117" s="146" t="s">
        <v>4</v>
      </c>
      <c r="B117" s="147"/>
      <c r="C117" s="147"/>
      <c r="D117" s="147"/>
      <c r="E117" s="90">
        <f>'Artikeliste Kleidung'!D39</f>
        <v>0</v>
      </c>
      <c r="F117" s="146" t="s">
        <v>4</v>
      </c>
      <c r="G117" s="147"/>
      <c r="H117" s="147"/>
      <c r="I117" s="147"/>
      <c r="J117" s="90">
        <f>'Artikeliste Kleidung'!D40</f>
        <v>0</v>
      </c>
    </row>
    <row r="118" spans="1:10" ht="25.5" customHeight="1">
      <c r="A118" s="137" t="str">
        <f>CONCATENATE("*",'Kundennr  Name'!E7,"%",C114,"%",SUBSTITUTE(C115,",","/L"),"*")</f>
        <v>*%43%0/L00*</v>
      </c>
      <c r="B118" s="138"/>
      <c r="C118" s="138"/>
      <c r="D118" s="138"/>
      <c r="E118" s="139"/>
      <c r="F118" s="137" t="str">
        <f>CONCATENATE("*",'Kundennr  Name'!E7,"%",H114,"%",SUBSTITUTE(H115,",","/L"),"*")</f>
        <v>*%44%0/L00*</v>
      </c>
      <c r="G118" s="138"/>
      <c r="H118" s="138"/>
      <c r="I118" s="138"/>
      <c r="J118" s="139"/>
    </row>
    <row r="119" spans="1:10" ht="18.75" customHeight="1" thickBot="1">
      <c r="A119" s="91" t="s">
        <v>36</v>
      </c>
      <c r="B119" s="92"/>
      <c r="C119" s="92"/>
      <c r="D119" s="88"/>
      <c r="E119" s="88"/>
      <c r="F119" s="91" t="s">
        <v>36</v>
      </c>
      <c r="G119" s="92"/>
      <c r="H119" s="92"/>
      <c r="I119" s="88"/>
      <c r="J119" s="88"/>
    </row>
    <row r="120" spans="1:10" ht="25.5" customHeight="1">
      <c r="A120" s="154"/>
      <c r="B120" s="85" t="s">
        <v>0</v>
      </c>
      <c r="C120" s="151">
        <f>'Kundennr  Name'!E7</f>
        <v>0</v>
      </c>
      <c r="D120" s="152"/>
      <c r="E120" s="153"/>
      <c r="F120" s="154"/>
      <c r="G120" s="85" t="s">
        <v>0</v>
      </c>
      <c r="H120" s="151">
        <f>'Kundennr  Name'!E7</f>
        <v>0</v>
      </c>
      <c r="I120" s="152"/>
      <c r="J120" s="153"/>
    </row>
    <row r="121" spans="1:10" ht="15.75">
      <c r="A121" s="155"/>
      <c r="B121" s="83" t="s">
        <v>1</v>
      </c>
      <c r="C121" s="140">
        <v>45</v>
      </c>
      <c r="D121" s="140"/>
      <c r="E121" s="141"/>
      <c r="F121" s="155"/>
      <c r="G121" s="83" t="s">
        <v>1</v>
      </c>
      <c r="H121" s="140">
        <v>46</v>
      </c>
      <c r="I121" s="140"/>
      <c r="J121" s="141"/>
    </row>
    <row r="122" spans="1:10" ht="12.75" customHeight="1">
      <c r="A122" s="155"/>
      <c r="B122" s="84" t="s">
        <v>2</v>
      </c>
      <c r="C122" s="142" t="str">
        <f>TEXT('Artikeliste Kleidung'!E41,"0,00")</f>
        <v>0,00</v>
      </c>
      <c r="D122" s="142"/>
      <c r="E122" s="86" t="s">
        <v>11</v>
      </c>
      <c r="F122" s="155"/>
      <c r="G122" s="84" t="s">
        <v>2</v>
      </c>
      <c r="H122" s="142" t="str">
        <f>TEXT('Artikeliste Kleidung'!E42,"0,00")</f>
        <v>0,00</v>
      </c>
      <c r="I122" s="142"/>
      <c r="J122" s="86" t="s">
        <v>11</v>
      </c>
    </row>
    <row r="123" spans="1:10" ht="25.5" customHeight="1">
      <c r="A123" s="143">
        <f>'Artikeliste Kleidung'!B41</f>
        <v>0</v>
      </c>
      <c r="B123" s="144"/>
      <c r="C123" s="144"/>
      <c r="D123" s="144"/>
      <c r="E123" s="145"/>
      <c r="F123" s="143">
        <f>'Artikeliste Kleidung'!B42</f>
        <v>0</v>
      </c>
      <c r="G123" s="144"/>
      <c r="H123" s="144"/>
      <c r="I123" s="144"/>
      <c r="J123" s="145"/>
    </row>
    <row r="124" spans="1:10" ht="12.75" customHeight="1">
      <c r="A124" s="146" t="s">
        <v>4</v>
      </c>
      <c r="B124" s="147"/>
      <c r="C124" s="147"/>
      <c r="D124" s="147"/>
      <c r="E124" s="90">
        <f>'Artikeliste Kleidung'!D41</f>
        <v>0</v>
      </c>
      <c r="F124" s="146" t="s">
        <v>4</v>
      </c>
      <c r="G124" s="147"/>
      <c r="H124" s="147"/>
      <c r="I124" s="147"/>
      <c r="J124" s="90">
        <f>'Artikeliste Kleidung'!D42</f>
        <v>0</v>
      </c>
    </row>
    <row r="125" spans="1:10" ht="25.5" customHeight="1">
      <c r="A125" s="137" t="str">
        <f>CONCATENATE("*",'Kundennr  Name'!E7,"%",C121,"%",SUBSTITUTE(C122,",","/L"),"*")</f>
        <v>*%45%0/L00*</v>
      </c>
      <c r="B125" s="138"/>
      <c r="C125" s="138"/>
      <c r="D125" s="138"/>
      <c r="E125" s="139"/>
      <c r="F125" s="137" t="str">
        <f>CONCATENATE("*",'Kundennr  Name'!E7,"%",H121,"%",SUBSTITUTE(H122,",","/L"),"*")</f>
        <v>*%46%0/L00*</v>
      </c>
      <c r="G125" s="138"/>
      <c r="H125" s="138"/>
      <c r="I125" s="138"/>
      <c r="J125" s="139"/>
    </row>
    <row r="126" spans="1:10" ht="20.25" customHeight="1" thickBot="1">
      <c r="A126" s="91" t="s">
        <v>36</v>
      </c>
      <c r="B126" s="92"/>
      <c r="C126" s="92"/>
      <c r="D126" s="88"/>
      <c r="E126" s="88"/>
      <c r="F126" s="91" t="s">
        <v>36</v>
      </c>
      <c r="G126" s="92"/>
      <c r="H126" s="92"/>
      <c r="I126" s="88"/>
      <c r="J126" s="88"/>
    </row>
    <row r="127" spans="1:10" ht="25.5" customHeight="1">
      <c r="A127" s="154"/>
      <c r="B127" s="85" t="s">
        <v>0</v>
      </c>
      <c r="C127" s="151">
        <f>'Kundennr  Name'!E7</f>
        <v>0</v>
      </c>
      <c r="D127" s="152"/>
      <c r="E127" s="153"/>
      <c r="F127" s="154"/>
      <c r="G127" s="85" t="s">
        <v>0</v>
      </c>
      <c r="H127" s="151">
        <f>'Kundennr  Name'!E7</f>
        <v>0</v>
      </c>
      <c r="I127" s="152"/>
      <c r="J127" s="153"/>
    </row>
    <row r="128" spans="1:10" ht="15" customHeight="1">
      <c r="A128" s="155"/>
      <c r="B128" s="83" t="s">
        <v>1</v>
      </c>
      <c r="C128" s="140">
        <v>47</v>
      </c>
      <c r="D128" s="140"/>
      <c r="E128" s="141"/>
      <c r="F128" s="155"/>
      <c r="G128" s="83" t="s">
        <v>1</v>
      </c>
      <c r="H128" s="140">
        <v>48</v>
      </c>
      <c r="I128" s="140"/>
      <c r="J128" s="141"/>
    </row>
    <row r="129" spans="1:10" ht="15" customHeight="1">
      <c r="A129" s="155"/>
      <c r="B129" s="84" t="s">
        <v>2</v>
      </c>
      <c r="C129" s="142" t="str">
        <f>TEXT('Artikeliste Kleidung'!E43,"0,00")</f>
        <v>0,00</v>
      </c>
      <c r="D129" s="142"/>
      <c r="E129" s="86" t="s">
        <v>11</v>
      </c>
      <c r="F129" s="155"/>
      <c r="G129" s="84" t="s">
        <v>2</v>
      </c>
      <c r="H129" s="142" t="str">
        <f>TEXT('Artikeliste Kleidung'!E44,"0,00")</f>
        <v>0,00</v>
      </c>
      <c r="I129" s="142"/>
      <c r="J129" s="86" t="s">
        <v>11</v>
      </c>
    </row>
    <row r="130" spans="1:10" ht="25.5" customHeight="1">
      <c r="A130" s="143">
        <f>'Artikeliste Kleidung'!B43</f>
        <v>0</v>
      </c>
      <c r="B130" s="144"/>
      <c r="C130" s="144"/>
      <c r="D130" s="144"/>
      <c r="E130" s="145"/>
      <c r="F130" s="143">
        <f>'Artikeliste Kleidung'!B44</f>
        <v>0</v>
      </c>
      <c r="G130" s="144"/>
      <c r="H130" s="144"/>
      <c r="I130" s="144"/>
      <c r="J130" s="145"/>
    </row>
    <row r="131" spans="1:10" ht="15" customHeight="1">
      <c r="A131" s="146" t="s">
        <v>4</v>
      </c>
      <c r="B131" s="147"/>
      <c r="C131" s="147"/>
      <c r="D131" s="147"/>
      <c r="E131" s="90">
        <f>'Artikeliste Kleidung'!D43</f>
        <v>0</v>
      </c>
      <c r="F131" s="146" t="s">
        <v>4</v>
      </c>
      <c r="G131" s="147"/>
      <c r="H131" s="147"/>
      <c r="I131" s="147"/>
      <c r="J131" s="90">
        <f>'Artikeliste Kleidung'!D44</f>
        <v>0</v>
      </c>
    </row>
    <row r="132" spans="1:10" ht="25.5" customHeight="1">
      <c r="A132" s="137" t="str">
        <f>CONCATENATE("*",'Kundennr  Name'!E7,"%",C128,"%",SUBSTITUTE(C129,",","/L"),"*")</f>
        <v>*%47%0/L00*</v>
      </c>
      <c r="B132" s="138"/>
      <c r="C132" s="138"/>
      <c r="D132" s="138"/>
      <c r="E132" s="139"/>
      <c r="F132" s="137" t="str">
        <f>CONCATENATE("*",'Kundennr  Name'!E7,"%",H128,"%",SUBSTITUTE(H129,",","/L"),"*")</f>
        <v>*%48%0/L00*</v>
      </c>
      <c r="G132" s="138"/>
      <c r="H132" s="138"/>
      <c r="I132" s="138"/>
      <c r="J132" s="139"/>
    </row>
    <row r="133" spans="1:10" ht="15" customHeight="1" thickBot="1">
      <c r="A133" s="91" t="s">
        <v>36</v>
      </c>
      <c r="B133" s="92"/>
      <c r="C133" s="92"/>
      <c r="D133" s="88"/>
      <c r="E133" s="88"/>
      <c r="F133" s="91" t="s">
        <v>36</v>
      </c>
      <c r="G133" s="92"/>
      <c r="H133" s="92"/>
      <c r="I133" s="88"/>
      <c r="J133" s="88"/>
    </row>
    <row r="134" spans="1:10" ht="25.5" customHeight="1">
      <c r="A134" s="154"/>
      <c r="B134" s="85" t="s">
        <v>0</v>
      </c>
      <c r="C134" s="151">
        <f>'Kundennr  Name'!E7</f>
        <v>0</v>
      </c>
      <c r="D134" s="152"/>
      <c r="E134" s="153"/>
      <c r="F134" s="154"/>
      <c r="G134" s="85" t="s">
        <v>0</v>
      </c>
      <c r="H134" s="151">
        <f>'Kundennr  Name'!E7</f>
        <v>0</v>
      </c>
      <c r="I134" s="152"/>
      <c r="J134" s="153"/>
    </row>
    <row r="135" spans="1:10" ht="15" customHeight="1">
      <c r="A135" s="155"/>
      <c r="B135" s="83" t="s">
        <v>1</v>
      </c>
      <c r="C135" s="140">
        <v>49</v>
      </c>
      <c r="D135" s="140"/>
      <c r="E135" s="141"/>
      <c r="F135" s="155"/>
      <c r="G135" s="83" t="s">
        <v>1</v>
      </c>
      <c r="H135" s="140">
        <v>50</v>
      </c>
      <c r="I135" s="140"/>
      <c r="J135" s="141"/>
    </row>
    <row r="136" spans="1:10" ht="15" customHeight="1">
      <c r="A136" s="155"/>
      <c r="B136" s="84" t="s">
        <v>2</v>
      </c>
      <c r="C136" s="142" t="str">
        <f>TEXT('Artikeliste Kleidung'!E45,"0,00")</f>
        <v>0,00</v>
      </c>
      <c r="D136" s="142"/>
      <c r="E136" s="86" t="s">
        <v>11</v>
      </c>
      <c r="F136" s="155"/>
      <c r="G136" s="84" t="s">
        <v>2</v>
      </c>
      <c r="H136" s="142" t="str">
        <f>TEXT('Artikeliste Kleidung'!E46,"0,00")</f>
        <v>0,00</v>
      </c>
      <c r="I136" s="142"/>
      <c r="J136" s="86" t="s">
        <v>11</v>
      </c>
    </row>
    <row r="137" spans="1:10" ht="25.5" customHeight="1">
      <c r="A137" s="143">
        <f>'Artikeliste Kleidung'!B45</f>
        <v>0</v>
      </c>
      <c r="B137" s="144"/>
      <c r="C137" s="144"/>
      <c r="D137" s="144"/>
      <c r="E137" s="145"/>
      <c r="F137" s="143">
        <f>'Artikeliste Kleidung'!B46</f>
        <v>0</v>
      </c>
      <c r="G137" s="144"/>
      <c r="H137" s="144"/>
      <c r="I137" s="144"/>
      <c r="J137" s="145"/>
    </row>
    <row r="138" spans="1:10" ht="15" customHeight="1">
      <c r="A138" s="146" t="s">
        <v>4</v>
      </c>
      <c r="B138" s="147"/>
      <c r="C138" s="147"/>
      <c r="D138" s="147"/>
      <c r="E138" s="90">
        <f>'Artikeliste Kleidung'!D45</f>
        <v>0</v>
      </c>
      <c r="F138" s="146" t="s">
        <v>4</v>
      </c>
      <c r="G138" s="147"/>
      <c r="H138" s="147"/>
      <c r="I138" s="147"/>
      <c r="J138" s="90">
        <f>'Artikeliste Kleidung'!D46</f>
        <v>0</v>
      </c>
    </row>
    <row r="139" spans="1:10" ht="25.5" customHeight="1">
      <c r="A139" s="137" t="str">
        <f>CONCATENATE("*",'Kundennr  Name'!E7,"%",C135,"%",SUBSTITUTE(C136,",","/L"),"*")</f>
        <v>*%49%0/L00*</v>
      </c>
      <c r="B139" s="138"/>
      <c r="C139" s="138"/>
      <c r="D139" s="138"/>
      <c r="E139" s="139"/>
      <c r="F139" s="137" t="str">
        <f>CONCATENATE("*",'Kundennr  Name'!E7,"%",H135,"%",SUBSTITUTE(H136,",","/L"),"*")</f>
        <v>*%50%0/L00*</v>
      </c>
      <c r="G139" s="138"/>
      <c r="H139" s="138"/>
      <c r="I139" s="138"/>
      <c r="J139" s="139"/>
    </row>
    <row r="140" spans="1:10" ht="15" customHeight="1" thickBot="1">
      <c r="A140" s="91" t="s">
        <v>36</v>
      </c>
      <c r="B140" s="92"/>
      <c r="C140" s="92"/>
      <c r="D140" s="88"/>
      <c r="E140" s="88"/>
      <c r="F140" s="91" t="s">
        <v>36</v>
      </c>
      <c r="G140" s="92"/>
      <c r="H140" s="92"/>
      <c r="I140" s="88"/>
      <c r="J140" s="88"/>
    </row>
    <row r="141" spans="1:10" ht="25.5" customHeight="1">
      <c r="A141" s="154"/>
      <c r="B141" s="85" t="s">
        <v>0</v>
      </c>
      <c r="C141" s="151">
        <f>'Kundennr  Name'!E7</f>
        <v>0</v>
      </c>
      <c r="D141" s="152"/>
      <c r="E141" s="153"/>
      <c r="F141" s="154"/>
      <c r="G141" s="85" t="s">
        <v>0</v>
      </c>
      <c r="H141" s="151">
        <f>'Kundennr  Name'!E7</f>
        <v>0</v>
      </c>
      <c r="I141" s="152"/>
      <c r="J141" s="153"/>
    </row>
    <row r="142" spans="1:10" ht="15" customHeight="1">
      <c r="A142" s="155"/>
      <c r="B142" s="83" t="s">
        <v>1</v>
      </c>
      <c r="C142" s="140">
        <v>51</v>
      </c>
      <c r="D142" s="140"/>
      <c r="E142" s="141"/>
      <c r="F142" s="155"/>
      <c r="G142" s="83" t="s">
        <v>1</v>
      </c>
      <c r="H142" s="140">
        <v>52</v>
      </c>
      <c r="I142" s="140"/>
      <c r="J142" s="141"/>
    </row>
    <row r="143" spans="1:10" ht="15" customHeight="1">
      <c r="A143" s="155"/>
      <c r="B143" s="84" t="s">
        <v>2</v>
      </c>
      <c r="C143" s="142" t="str">
        <f>TEXT('Artikeliste Spielsachen'!E7,"0,00")</f>
        <v>0,00</v>
      </c>
      <c r="D143" s="142"/>
      <c r="E143" s="86" t="s">
        <v>11</v>
      </c>
      <c r="F143" s="155"/>
      <c r="G143" s="84" t="s">
        <v>2</v>
      </c>
      <c r="H143" s="142" t="str">
        <f>TEXT('Artikeliste Spielsachen'!E8,"0,00")</f>
        <v>0,00</v>
      </c>
      <c r="I143" s="142"/>
      <c r="J143" s="86" t="s">
        <v>11</v>
      </c>
    </row>
    <row r="144" spans="1:10" ht="25.5" customHeight="1">
      <c r="A144" s="143">
        <f>'Artikeliste Spielsachen'!B7</f>
        <v>0</v>
      </c>
      <c r="B144" s="144"/>
      <c r="C144" s="144"/>
      <c r="D144" s="144"/>
      <c r="E144" s="145"/>
      <c r="F144" s="143">
        <f>'Artikeliste Spielsachen'!B8</f>
        <v>0</v>
      </c>
      <c r="G144" s="144"/>
      <c r="H144" s="144"/>
      <c r="I144" s="144"/>
      <c r="J144" s="145"/>
    </row>
    <row r="145" spans="1:10" ht="15" customHeight="1">
      <c r="A145" s="146" t="s">
        <v>4</v>
      </c>
      <c r="B145" s="147"/>
      <c r="C145" s="147"/>
      <c r="D145" s="147"/>
      <c r="E145" s="90">
        <f>'Artikeliste Spielsachen'!D7</f>
        <v>0</v>
      </c>
      <c r="F145" s="146" t="s">
        <v>4</v>
      </c>
      <c r="G145" s="147"/>
      <c r="H145" s="147"/>
      <c r="I145" s="147"/>
      <c r="J145" s="90">
        <f>'Artikeliste Spielsachen'!D8</f>
        <v>0</v>
      </c>
    </row>
    <row r="146" spans="1:10" ht="25.5" customHeight="1">
      <c r="A146" s="137" t="str">
        <f>CONCATENATE("*",'Kundennr  Name'!E7,"%",C142,"%",SUBSTITUTE(C143,",","/L"),"*")</f>
        <v>*%51%0/L00*</v>
      </c>
      <c r="B146" s="138"/>
      <c r="C146" s="138"/>
      <c r="D146" s="138"/>
      <c r="E146" s="139"/>
      <c r="F146" s="137" t="str">
        <f>CONCATENATE("*",'Kundennr  Name'!E7,"%",H142,"%",SUBSTITUTE(H143,",","/L"),"*")</f>
        <v>*%52%0/L00*</v>
      </c>
      <c r="G146" s="138"/>
      <c r="H146" s="138"/>
      <c r="I146" s="138"/>
      <c r="J146" s="139"/>
    </row>
    <row r="147" spans="1:10" ht="15.75" thickBot="1">
      <c r="A147" s="91" t="s">
        <v>36</v>
      </c>
      <c r="B147" s="92"/>
      <c r="C147" s="92"/>
      <c r="D147" s="88"/>
      <c r="E147" s="88"/>
      <c r="F147" s="91" t="s">
        <v>36</v>
      </c>
      <c r="G147" s="92"/>
      <c r="H147" s="92"/>
      <c r="I147" s="88"/>
      <c r="J147" s="88"/>
    </row>
    <row r="148" spans="1:10" ht="25.5" customHeight="1">
      <c r="A148" s="154"/>
      <c r="B148" s="85" t="s">
        <v>0</v>
      </c>
      <c r="C148" s="151">
        <f>'Kundennr  Name'!E7</f>
        <v>0</v>
      </c>
      <c r="D148" s="152"/>
      <c r="E148" s="153"/>
      <c r="F148" s="154"/>
      <c r="G148" s="85" t="s">
        <v>0</v>
      </c>
      <c r="H148" s="151">
        <f>'Kundennr  Name'!E7</f>
        <v>0</v>
      </c>
      <c r="I148" s="152"/>
      <c r="J148" s="153"/>
    </row>
    <row r="149" spans="1:10" ht="15" customHeight="1">
      <c r="A149" s="155"/>
      <c r="B149" s="83" t="s">
        <v>1</v>
      </c>
      <c r="C149" s="140">
        <v>53</v>
      </c>
      <c r="D149" s="140"/>
      <c r="E149" s="141"/>
      <c r="F149" s="155"/>
      <c r="G149" s="83" t="s">
        <v>1</v>
      </c>
      <c r="H149" s="140">
        <v>54</v>
      </c>
      <c r="I149" s="140"/>
      <c r="J149" s="141"/>
    </row>
    <row r="150" spans="1:10" ht="15" customHeight="1">
      <c r="A150" s="155"/>
      <c r="B150" s="84" t="s">
        <v>2</v>
      </c>
      <c r="C150" s="142" t="str">
        <f>TEXT('Artikeliste Spielsachen'!E9,"0,00")</f>
        <v>0,00</v>
      </c>
      <c r="D150" s="142"/>
      <c r="E150" s="86" t="s">
        <v>11</v>
      </c>
      <c r="F150" s="155"/>
      <c r="G150" s="84" t="s">
        <v>2</v>
      </c>
      <c r="H150" s="142" t="str">
        <f>TEXT('Artikeliste Spielsachen'!E10,"0,00")</f>
        <v>0,00</v>
      </c>
      <c r="I150" s="142"/>
      <c r="J150" s="86" t="s">
        <v>11</v>
      </c>
    </row>
    <row r="151" spans="1:10" ht="25.5" customHeight="1">
      <c r="A151" s="143">
        <f>'Artikeliste Spielsachen'!B9</f>
        <v>0</v>
      </c>
      <c r="B151" s="144"/>
      <c r="C151" s="144"/>
      <c r="D151" s="144"/>
      <c r="E151" s="145"/>
      <c r="F151" s="143">
        <f>'Artikeliste Spielsachen'!B10</f>
        <v>0</v>
      </c>
      <c r="G151" s="144"/>
      <c r="H151" s="144"/>
      <c r="I151" s="144"/>
      <c r="J151" s="145"/>
    </row>
    <row r="152" spans="1:10" ht="15" customHeight="1">
      <c r="A152" s="146" t="s">
        <v>4</v>
      </c>
      <c r="B152" s="147"/>
      <c r="C152" s="147"/>
      <c r="D152" s="147"/>
      <c r="E152" s="90">
        <f>'Artikeliste Spielsachen'!D9</f>
        <v>0</v>
      </c>
      <c r="F152" s="146" t="s">
        <v>4</v>
      </c>
      <c r="G152" s="147"/>
      <c r="H152" s="147"/>
      <c r="I152" s="147"/>
      <c r="J152" s="90">
        <f>'Artikeliste Spielsachen'!D10</f>
        <v>0</v>
      </c>
    </row>
    <row r="153" spans="1:10" ht="25.5" customHeight="1">
      <c r="A153" s="137" t="str">
        <f>CONCATENATE("*",'Kundennr  Name'!E7,"%",C149,"%",SUBSTITUTE(C150,",","/L"),"*")</f>
        <v>*%53%0/L00*</v>
      </c>
      <c r="B153" s="138"/>
      <c r="C153" s="138"/>
      <c r="D153" s="138"/>
      <c r="E153" s="139"/>
      <c r="F153" s="137" t="str">
        <f>CONCATENATE("*",'Kundennr  Name'!E7,"%",H149,"%",SUBSTITUTE(H150,",","/L"),"*")</f>
        <v>*%54%0/L00*</v>
      </c>
      <c r="G153" s="138"/>
      <c r="H153" s="138"/>
      <c r="I153" s="138"/>
      <c r="J153" s="139"/>
    </row>
    <row r="154" spans="1:10" ht="15" customHeight="1" thickBot="1">
      <c r="A154" s="91" t="s">
        <v>36</v>
      </c>
      <c r="B154" s="92"/>
      <c r="C154" s="92"/>
      <c r="D154" s="88"/>
      <c r="E154" s="88"/>
      <c r="F154" s="91" t="s">
        <v>36</v>
      </c>
      <c r="G154" s="92"/>
      <c r="H154" s="92"/>
      <c r="I154" s="88"/>
      <c r="J154" s="88"/>
    </row>
    <row r="155" spans="1:10" ht="25.5" customHeight="1">
      <c r="A155" s="154"/>
      <c r="B155" s="85" t="s">
        <v>0</v>
      </c>
      <c r="C155" s="151">
        <f>'Kundennr  Name'!E7</f>
        <v>0</v>
      </c>
      <c r="D155" s="152"/>
      <c r="E155" s="153"/>
      <c r="F155" s="154"/>
      <c r="G155" s="85" t="s">
        <v>0</v>
      </c>
      <c r="H155" s="151">
        <f>'Kundennr  Name'!E7</f>
        <v>0</v>
      </c>
      <c r="I155" s="152"/>
      <c r="J155" s="153"/>
    </row>
    <row r="156" spans="1:10" ht="15" customHeight="1">
      <c r="A156" s="155"/>
      <c r="B156" s="83" t="s">
        <v>1</v>
      </c>
      <c r="C156" s="140">
        <v>55</v>
      </c>
      <c r="D156" s="140"/>
      <c r="E156" s="141"/>
      <c r="F156" s="155"/>
      <c r="G156" s="83" t="s">
        <v>1</v>
      </c>
      <c r="H156" s="140">
        <v>56</v>
      </c>
      <c r="I156" s="140"/>
      <c r="J156" s="141"/>
    </row>
    <row r="157" spans="1:10" ht="15" customHeight="1">
      <c r="A157" s="155"/>
      <c r="B157" s="84" t="s">
        <v>2</v>
      </c>
      <c r="C157" s="142" t="str">
        <f>TEXT('Artikeliste Spielsachen'!E11,"0,00")</f>
        <v>0,00</v>
      </c>
      <c r="D157" s="142"/>
      <c r="E157" s="86" t="s">
        <v>11</v>
      </c>
      <c r="F157" s="155"/>
      <c r="G157" s="84" t="s">
        <v>2</v>
      </c>
      <c r="H157" s="142" t="str">
        <f>TEXT('Artikeliste Spielsachen'!E12,"0,00")</f>
        <v>0,00</v>
      </c>
      <c r="I157" s="142"/>
      <c r="J157" s="86" t="s">
        <v>11</v>
      </c>
    </row>
    <row r="158" spans="1:10" ht="25.5" customHeight="1">
      <c r="A158" s="143">
        <f>'Artikeliste Spielsachen'!B11</f>
        <v>0</v>
      </c>
      <c r="B158" s="144"/>
      <c r="C158" s="144"/>
      <c r="D158" s="144"/>
      <c r="E158" s="145"/>
      <c r="F158" s="143">
        <f>'Artikeliste Spielsachen'!B12</f>
        <v>0</v>
      </c>
      <c r="G158" s="144"/>
      <c r="H158" s="144"/>
      <c r="I158" s="144"/>
      <c r="J158" s="145"/>
    </row>
    <row r="159" spans="1:10" ht="15" customHeight="1">
      <c r="A159" s="146" t="s">
        <v>4</v>
      </c>
      <c r="B159" s="147"/>
      <c r="C159" s="147"/>
      <c r="D159" s="147"/>
      <c r="E159" s="90">
        <f>'Artikeliste Spielsachen'!D11</f>
        <v>0</v>
      </c>
      <c r="F159" s="146" t="s">
        <v>4</v>
      </c>
      <c r="G159" s="147"/>
      <c r="H159" s="147"/>
      <c r="I159" s="147"/>
      <c r="J159" s="90">
        <f>'Artikeliste Spielsachen'!D12</f>
        <v>0</v>
      </c>
    </row>
    <row r="160" spans="1:10" ht="25.5" customHeight="1">
      <c r="A160" s="137" t="str">
        <f>CONCATENATE("*",'Kundennr  Name'!E7,"%",C156,"%",SUBSTITUTE(C157,",","/L"),"*")</f>
        <v>*%55%0/L00*</v>
      </c>
      <c r="B160" s="138"/>
      <c r="C160" s="138"/>
      <c r="D160" s="138"/>
      <c r="E160" s="139"/>
      <c r="F160" s="137" t="str">
        <f>CONCATENATE("*",'Kundennr  Name'!E7,"%",H156,"%",SUBSTITUTE(H157,",","/L"),"*")</f>
        <v>*%56%0/L00*</v>
      </c>
      <c r="G160" s="138"/>
      <c r="H160" s="138"/>
      <c r="I160" s="138"/>
      <c r="J160" s="139"/>
    </row>
    <row r="161" spans="1:10" ht="15" customHeight="1" thickBot="1">
      <c r="A161" s="91" t="s">
        <v>36</v>
      </c>
      <c r="B161" s="92"/>
      <c r="C161" s="92"/>
      <c r="D161" s="88"/>
      <c r="E161" s="88"/>
      <c r="F161" s="91" t="s">
        <v>36</v>
      </c>
      <c r="G161" s="92"/>
      <c r="H161" s="92"/>
      <c r="I161" s="88"/>
      <c r="J161" s="88"/>
    </row>
    <row r="162" spans="1:10" ht="25.5" customHeight="1">
      <c r="A162" s="154"/>
      <c r="B162" s="85" t="s">
        <v>0</v>
      </c>
      <c r="C162" s="151">
        <f>'Kundennr  Name'!E7</f>
        <v>0</v>
      </c>
      <c r="D162" s="152"/>
      <c r="E162" s="153"/>
      <c r="F162" s="154"/>
      <c r="G162" s="85" t="s">
        <v>0</v>
      </c>
      <c r="H162" s="151">
        <f>'Kundennr  Name'!E7</f>
        <v>0</v>
      </c>
      <c r="I162" s="152"/>
      <c r="J162" s="153"/>
    </row>
    <row r="163" spans="1:10" ht="15" customHeight="1">
      <c r="A163" s="155"/>
      <c r="B163" s="83" t="s">
        <v>1</v>
      </c>
      <c r="C163" s="140">
        <v>57</v>
      </c>
      <c r="D163" s="140"/>
      <c r="E163" s="141"/>
      <c r="F163" s="155"/>
      <c r="G163" s="83" t="s">
        <v>1</v>
      </c>
      <c r="H163" s="140">
        <v>58</v>
      </c>
      <c r="I163" s="140"/>
      <c r="J163" s="141"/>
    </row>
    <row r="164" spans="1:10" ht="15" customHeight="1">
      <c r="A164" s="155"/>
      <c r="B164" s="84" t="s">
        <v>2</v>
      </c>
      <c r="C164" s="142" t="str">
        <f>TEXT('Artikeliste Spielsachen'!E13,"0,00")</f>
        <v>0,00</v>
      </c>
      <c r="D164" s="142"/>
      <c r="E164" s="86" t="s">
        <v>11</v>
      </c>
      <c r="F164" s="155"/>
      <c r="G164" s="84" t="s">
        <v>2</v>
      </c>
      <c r="H164" s="142" t="str">
        <f>TEXT('Artikeliste Spielsachen'!E14,"0,00")</f>
        <v>0,00</v>
      </c>
      <c r="I164" s="142"/>
      <c r="J164" s="86" t="s">
        <v>11</v>
      </c>
    </row>
    <row r="165" spans="1:10" ht="25.5" customHeight="1">
      <c r="A165" s="143">
        <f>'Artikeliste Spielsachen'!B13</f>
        <v>0</v>
      </c>
      <c r="B165" s="144"/>
      <c r="C165" s="144"/>
      <c r="D165" s="144"/>
      <c r="E165" s="145"/>
      <c r="F165" s="143">
        <f>'Artikeliste Spielsachen'!B14</f>
        <v>0</v>
      </c>
      <c r="G165" s="144"/>
      <c r="H165" s="144"/>
      <c r="I165" s="144"/>
      <c r="J165" s="145"/>
    </row>
    <row r="166" spans="1:10" ht="15" customHeight="1">
      <c r="A166" s="146" t="s">
        <v>4</v>
      </c>
      <c r="B166" s="147"/>
      <c r="C166" s="147"/>
      <c r="D166" s="147"/>
      <c r="E166" s="90">
        <f>'Artikeliste Spielsachen'!D13</f>
        <v>0</v>
      </c>
      <c r="F166" s="146" t="s">
        <v>4</v>
      </c>
      <c r="G166" s="147"/>
      <c r="H166" s="147"/>
      <c r="I166" s="147"/>
      <c r="J166" s="90">
        <f>'Artikeliste Spielsachen'!D14</f>
        <v>0</v>
      </c>
    </row>
    <row r="167" spans="1:10" ht="25.5" customHeight="1">
      <c r="A167" s="137" t="str">
        <f>CONCATENATE("*",'Kundennr  Name'!E7,"%",C163,"%",SUBSTITUTE(C164,",","/L"),"*")</f>
        <v>*%57%0/L00*</v>
      </c>
      <c r="B167" s="138"/>
      <c r="C167" s="138"/>
      <c r="D167" s="138"/>
      <c r="E167" s="139"/>
      <c r="F167" s="137" t="str">
        <f>CONCATENATE("*",'Kundennr  Name'!E7,"%",H163,"%",SUBSTITUTE(H164,",","/L"),"*")</f>
        <v>*%58%0/L00*</v>
      </c>
      <c r="G167" s="138"/>
      <c r="H167" s="138"/>
      <c r="I167" s="138"/>
      <c r="J167" s="139"/>
    </row>
    <row r="168" spans="1:10" ht="15" customHeight="1" thickBot="1">
      <c r="A168" s="91" t="s">
        <v>36</v>
      </c>
      <c r="B168" s="92"/>
      <c r="C168" s="92"/>
      <c r="D168" s="88"/>
      <c r="E168" s="88"/>
      <c r="F168" s="91" t="s">
        <v>36</v>
      </c>
      <c r="G168" s="92"/>
      <c r="H168" s="92"/>
      <c r="I168" s="88"/>
      <c r="J168" s="88"/>
    </row>
    <row r="169" spans="1:10" ht="25.5" customHeight="1">
      <c r="A169" s="154"/>
      <c r="B169" s="85" t="s">
        <v>0</v>
      </c>
      <c r="C169" s="151">
        <f>'Kundennr  Name'!E7</f>
        <v>0</v>
      </c>
      <c r="D169" s="152"/>
      <c r="E169" s="153"/>
      <c r="F169" s="154"/>
      <c r="G169" s="85" t="s">
        <v>0</v>
      </c>
      <c r="H169" s="151">
        <f>'Kundennr  Name'!E7</f>
        <v>0</v>
      </c>
      <c r="I169" s="152"/>
      <c r="J169" s="153"/>
    </row>
    <row r="170" spans="1:10" ht="15" customHeight="1">
      <c r="A170" s="155"/>
      <c r="B170" s="83" t="s">
        <v>1</v>
      </c>
      <c r="C170" s="140">
        <v>59</v>
      </c>
      <c r="D170" s="140"/>
      <c r="E170" s="141"/>
      <c r="F170" s="155"/>
      <c r="G170" s="83" t="s">
        <v>1</v>
      </c>
      <c r="H170" s="140">
        <v>60</v>
      </c>
      <c r="I170" s="140"/>
      <c r="J170" s="141"/>
    </row>
    <row r="171" spans="1:10" ht="15" customHeight="1">
      <c r="A171" s="155"/>
      <c r="B171" s="84" t="s">
        <v>2</v>
      </c>
      <c r="C171" s="142" t="str">
        <f>TEXT('Artikeliste Spielsachen'!E15,"0,00")</f>
        <v>0,00</v>
      </c>
      <c r="D171" s="142"/>
      <c r="E171" s="86" t="s">
        <v>11</v>
      </c>
      <c r="F171" s="155"/>
      <c r="G171" s="84" t="s">
        <v>2</v>
      </c>
      <c r="H171" s="142" t="str">
        <f>TEXT('Artikeliste Spielsachen'!E16,"0,00")</f>
        <v>0,00</v>
      </c>
      <c r="I171" s="142"/>
      <c r="J171" s="86" t="s">
        <v>11</v>
      </c>
    </row>
    <row r="172" spans="1:10" ht="25.5" customHeight="1">
      <c r="A172" s="143">
        <f>'Artikeliste Spielsachen'!B15</f>
        <v>0</v>
      </c>
      <c r="B172" s="144"/>
      <c r="C172" s="144"/>
      <c r="D172" s="144"/>
      <c r="E172" s="145"/>
      <c r="F172" s="143">
        <f>'Artikeliste Spielsachen'!B16</f>
        <v>0</v>
      </c>
      <c r="G172" s="144"/>
      <c r="H172" s="144"/>
      <c r="I172" s="144"/>
      <c r="J172" s="145"/>
    </row>
    <row r="173" spans="1:10" ht="15" customHeight="1">
      <c r="A173" s="146" t="s">
        <v>4</v>
      </c>
      <c r="B173" s="147"/>
      <c r="C173" s="147"/>
      <c r="D173" s="147"/>
      <c r="E173" s="90">
        <f>'Artikeliste Spielsachen'!D15</f>
        <v>0</v>
      </c>
      <c r="F173" s="146" t="s">
        <v>4</v>
      </c>
      <c r="G173" s="147"/>
      <c r="H173" s="147"/>
      <c r="I173" s="147"/>
      <c r="J173" s="90">
        <f>'Artikeliste Spielsachen'!D16</f>
        <v>0</v>
      </c>
    </row>
    <row r="174" spans="1:10" ht="25.5" customHeight="1">
      <c r="A174" s="137" t="str">
        <f>CONCATENATE("*",'Kundennr  Name'!E7,"%",C170,"%",SUBSTITUTE(C171,",","/L"),"*")</f>
        <v>*%59%0/L00*</v>
      </c>
      <c r="B174" s="138"/>
      <c r="C174" s="138"/>
      <c r="D174" s="138"/>
      <c r="E174" s="139"/>
      <c r="F174" s="137" t="str">
        <f>CONCATENATE("*",'Kundennr  Name'!E7,"%",H170,"%",SUBSTITUTE(H171,",","/L"),"*")</f>
        <v>*%60%0/L00*</v>
      </c>
      <c r="G174" s="138"/>
      <c r="H174" s="138"/>
      <c r="I174" s="138"/>
      <c r="J174" s="139"/>
    </row>
    <row r="175" spans="1:10" ht="15" customHeight="1" thickBot="1">
      <c r="A175" s="91" t="s">
        <v>36</v>
      </c>
      <c r="B175" s="92"/>
      <c r="C175" s="92"/>
      <c r="D175" s="88"/>
      <c r="E175" s="88"/>
      <c r="F175" s="91" t="s">
        <v>36</v>
      </c>
      <c r="G175" s="92"/>
      <c r="H175" s="92"/>
      <c r="I175" s="88"/>
      <c r="J175" s="88"/>
    </row>
    <row r="176" spans="1:10" ht="25.5" customHeight="1">
      <c r="A176" s="154"/>
      <c r="B176" s="85" t="s">
        <v>0</v>
      </c>
      <c r="C176" s="151">
        <f>'Kundennr  Name'!E7</f>
        <v>0</v>
      </c>
      <c r="D176" s="152"/>
      <c r="E176" s="153"/>
      <c r="F176" s="154"/>
      <c r="G176" s="85" t="s">
        <v>0</v>
      </c>
      <c r="H176" s="151">
        <f>'Kundennr  Name'!E7</f>
        <v>0</v>
      </c>
      <c r="I176" s="152"/>
      <c r="J176" s="153"/>
    </row>
    <row r="177" spans="1:10" ht="15" customHeight="1">
      <c r="A177" s="155"/>
      <c r="B177" s="83" t="s">
        <v>1</v>
      </c>
      <c r="C177" s="140">
        <v>61</v>
      </c>
      <c r="D177" s="140"/>
      <c r="E177" s="141"/>
      <c r="F177" s="155"/>
      <c r="G177" s="83" t="s">
        <v>1</v>
      </c>
      <c r="H177" s="140">
        <v>62</v>
      </c>
      <c r="I177" s="140"/>
      <c r="J177" s="141"/>
    </row>
    <row r="178" spans="1:10" ht="15" customHeight="1">
      <c r="A178" s="155"/>
      <c r="B178" s="84" t="s">
        <v>2</v>
      </c>
      <c r="C178" s="142" t="str">
        <f>TEXT('Artikeliste Spielsachen'!E17,"0,00")</f>
        <v>0,00</v>
      </c>
      <c r="D178" s="142"/>
      <c r="E178" s="86" t="s">
        <v>11</v>
      </c>
      <c r="F178" s="155"/>
      <c r="G178" s="84" t="s">
        <v>2</v>
      </c>
      <c r="H178" s="142" t="str">
        <f>TEXT('Artikeliste Spielsachen'!E18,"0,00")</f>
        <v>0,00</v>
      </c>
      <c r="I178" s="142"/>
      <c r="J178" s="86" t="s">
        <v>11</v>
      </c>
    </row>
    <row r="179" spans="1:10" ht="25.5" customHeight="1">
      <c r="A179" s="143">
        <f>'Artikeliste Spielsachen'!B17</f>
        <v>0</v>
      </c>
      <c r="B179" s="144"/>
      <c r="C179" s="144"/>
      <c r="D179" s="144"/>
      <c r="E179" s="145"/>
      <c r="F179" s="143">
        <f>'Artikeliste Spielsachen'!B18</f>
        <v>0</v>
      </c>
      <c r="G179" s="144"/>
      <c r="H179" s="144"/>
      <c r="I179" s="144"/>
      <c r="J179" s="145"/>
    </row>
    <row r="180" spans="1:10" ht="15" customHeight="1">
      <c r="A180" s="146" t="s">
        <v>4</v>
      </c>
      <c r="B180" s="147"/>
      <c r="C180" s="147"/>
      <c r="D180" s="147"/>
      <c r="E180" s="90">
        <f>'Artikeliste Spielsachen'!D17</f>
        <v>0</v>
      </c>
      <c r="F180" s="146" t="s">
        <v>4</v>
      </c>
      <c r="G180" s="147"/>
      <c r="H180" s="147"/>
      <c r="I180" s="147"/>
      <c r="J180" s="90">
        <f>'Artikeliste Spielsachen'!D18</f>
        <v>0</v>
      </c>
    </row>
    <row r="181" spans="1:10" ht="25.5" customHeight="1">
      <c r="A181" s="137" t="str">
        <f>CONCATENATE("*",'Kundennr  Name'!E7,"%",C177,"%",SUBSTITUTE(C178,",","/L"),"*")</f>
        <v>*%61%0/L00*</v>
      </c>
      <c r="B181" s="138"/>
      <c r="C181" s="138"/>
      <c r="D181" s="138"/>
      <c r="E181" s="139"/>
      <c r="F181" s="137" t="str">
        <f>CONCATENATE("*",'Kundennr  Name'!E7,"%",H177,"%",SUBSTITUTE(H178,",","/L"),"*")</f>
        <v>*%62%0/L00*</v>
      </c>
      <c r="G181" s="138"/>
      <c r="H181" s="138"/>
      <c r="I181" s="138"/>
      <c r="J181" s="139"/>
    </row>
    <row r="182" spans="1:10" ht="15" customHeight="1" thickBot="1">
      <c r="A182" s="91" t="s">
        <v>36</v>
      </c>
      <c r="B182" s="92"/>
      <c r="C182" s="92"/>
      <c r="D182" s="88"/>
      <c r="E182" s="88"/>
      <c r="F182" s="91" t="s">
        <v>36</v>
      </c>
      <c r="G182" s="92"/>
      <c r="H182" s="92"/>
      <c r="I182" s="88"/>
      <c r="J182" s="88"/>
    </row>
    <row r="183" spans="1:10" ht="25.5" customHeight="1">
      <c r="A183" s="154"/>
      <c r="B183" s="85" t="s">
        <v>0</v>
      </c>
      <c r="C183" s="151">
        <f>'Kundennr  Name'!E7</f>
        <v>0</v>
      </c>
      <c r="D183" s="152"/>
      <c r="E183" s="153"/>
      <c r="F183" s="154"/>
      <c r="G183" s="85" t="s">
        <v>0</v>
      </c>
      <c r="H183" s="151">
        <f>'Kundennr  Name'!E7</f>
        <v>0</v>
      </c>
      <c r="I183" s="152"/>
      <c r="J183" s="153"/>
    </row>
    <row r="184" spans="1:10" ht="15" customHeight="1">
      <c r="A184" s="155"/>
      <c r="B184" s="83" t="s">
        <v>1</v>
      </c>
      <c r="C184" s="140">
        <v>63</v>
      </c>
      <c r="D184" s="140"/>
      <c r="E184" s="141"/>
      <c r="F184" s="155"/>
      <c r="G184" s="83" t="s">
        <v>1</v>
      </c>
      <c r="H184" s="140">
        <v>64</v>
      </c>
      <c r="I184" s="140"/>
      <c r="J184" s="141"/>
    </row>
    <row r="185" spans="1:10" ht="15" customHeight="1">
      <c r="A185" s="155"/>
      <c r="B185" s="84" t="s">
        <v>2</v>
      </c>
      <c r="C185" s="142" t="str">
        <f>TEXT('Artikeliste Spielsachen'!E19,"0,00")</f>
        <v>0,00</v>
      </c>
      <c r="D185" s="142"/>
      <c r="E185" s="86" t="s">
        <v>11</v>
      </c>
      <c r="F185" s="155"/>
      <c r="G185" s="84" t="s">
        <v>2</v>
      </c>
      <c r="H185" s="142" t="str">
        <f>TEXT('Artikeliste Spielsachen'!E20,"0,00")</f>
        <v>0,00</v>
      </c>
      <c r="I185" s="142"/>
      <c r="J185" s="86" t="s">
        <v>11</v>
      </c>
    </row>
    <row r="186" spans="1:10" ht="25.5" customHeight="1">
      <c r="A186" s="143">
        <f>'Artikeliste Spielsachen'!B19</f>
        <v>0</v>
      </c>
      <c r="B186" s="144"/>
      <c r="C186" s="144"/>
      <c r="D186" s="144"/>
      <c r="E186" s="145"/>
      <c r="F186" s="143">
        <f>'Artikeliste Spielsachen'!B20</f>
        <v>0</v>
      </c>
      <c r="G186" s="144"/>
      <c r="H186" s="144"/>
      <c r="I186" s="144"/>
      <c r="J186" s="145"/>
    </row>
    <row r="187" spans="1:10" ht="15" customHeight="1">
      <c r="A187" s="146" t="s">
        <v>4</v>
      </c>
      <c r="B187" s="147"/>
      <c r="C187" s="147"/>
      <c r="D187" s="147"/>
      <c r="E187" s="90">
        <f>'Artikeliste Spielsachen'!D19</f>
        <v>0</v>
      </c>
      <c r="F187" s="146" t="s">
        <v>4</v>
      </c>
      <c r="G187" s="147"/>
      <c r="H187" s="147"/>
      <c r="I187" s="147"/>
      <c r="J187" s="90">
        <f>'Artikeliste Spielsachen'!D20</f>
        <v>0</v>
      </c>
    </row>
    <row r="188" spans="1:10" ht="25.5" customHeight="1">
      <c r="A188" s="137" t="str">
        <f>CONCATENATE("*",'Kundennr  Name'!E7,"%",C184,"%",SUBSTITUTE(C185,",","/L"),"*")</f>
        <v>*%63%0/L00*</v>
      </c>
      <c r="B188" s="138"/>
      <c r="C188" s="138"/>
      <c r="D188" s="138"/>
      <c r="E188" s="139"/>
      <c r="F188" s="137" t="str">
        <f>CONCATENATE("*",'Kundennr  Name'!E7,"%",H184,"%",SUBSTITUTE(H185,",","/L"),"*")</f>
        <v>*%64%0/L00*</v>
      </c>
      <c r="G188" s="138"/>
      <c r="H188" s="138"/>
      <c r="I188" s="138"/>
      <c r="J188" s="139"/>
    </row>
    <row r="189" spans="1:10" ht="15" customHeight="1" thickBot="1">
      <c r="A189" s="91" t="s">
        <v>36</v>
      </c>
      <c r="B189" s="92"/>
      <c r="C189" s="92"/>
      <c r="D189" s="88"/>
      <c r="E189" s="88"/>
      <c r="F189" s="91" t="s">
        <v>36</v>
      </c>
      <c r="G189" s="92"/>
      <c r="H189" s="92"/>
      <c r="I189" s="88"/>
      <c r="J189" s="88"/>
    </row>
    <row r="190" spans="1:10" ht="25.5" customHeight="1">
      <c r="A190" s="154"/>
      <c r="B190" s="85" t="s">
        <v>0</v>
      </c>
      <c r="C190" s="151">
        <f>'Kundennr  Name'!E7</f>
        <v>0</v>
      </c>
      <c r="D190" s="152"/>
      <c r="E190" s="153"/>
      <c r="F190" s="154"/>
      <c r="G190" s="85" t="s">
        <v>0</v>
      </c>
      <c r="H190" s="151">
        <f>'Kundennr  Name'!E7</f>
        <v>0</v>
      </c>
      <c r="I190" s="152"/>
      <c r="J190" s="153"/>
    </row>
    <row r="191" spans="1:10" ht="15" customHeight="1">
      <c r="A191" s="155"/>
      <c r="B191" s="83" t="s">
        <v>1</v>
      </c>
      <c r="C191" s="140">
        <v>65</v>
      </c>
      <c r="D191" s="140"/>
      <c r="E191" s="141"/>
      <c r="F191" s="155"/>
      <c r="G191" s="83" t="s">
        <v>1</v>
      </c>
      <c r="H191" s="140">
        <v>66</v>
      </c>
      <c r="I191" s="140"/>
      <c r="J191" s="141"/>
    </row>
    <row r="192" spans="1:10" ht="15" customHeight="1">
      <c r="A192" s="155"/>
      <c r="B192" s="84" t="s">
        <v>2</v>
      </c>
      <c r="C192" s="142" t="str">
        <f>TEXT('Artikeliste Spielsachen'!E21,"0,00")</f>
        <v>0,00</v>
      </c>
      <c r="D192" s="142"/>
      <c r="E192" s="86" t="s">
        <v>11</v>
      </c>
      <c r="F192" s="155"/>
      <c r="G192" s="84" t="s">
        <v>2</v>
      </c>
      <c r="H192" s="142" t="str">
        <f>TEXT('Artikeliste Spielsachen'!E22,"0,00")</f>
        <v>0,00</v>
      </c>
      <c r="I192" s="142"/>
      <c r="J192" s="86" t="s">
        <v>11</v>
      </c>
    </row>
    <row r="193" spans="1:10" ht="25.5" customHeight="1">
      <c r="A193" s="143">
        <f>'Artikeliste Spielsachen'!B21</f>
        <v>0</v>
      </c>
      <c r="B193" s="144"/>
      <c r="C193" s="144"/>
      <c r="D193" s="144"/>
      <c r="E193" s="145"/>
      <c r="F193" s="143">
        <f>'Artikeliste Spielsachen'!B22</f>
        <v>0</v>
      </c>
      <c r="G193" s="144"/>
      <c r="H193" s="144"/>
      <c r="I193" s="144"/>
      <c r="J193" s="145"/>
    </row>
    <row r="194" spans="1:10" ht="15" customHeight="1">
      <c r="A194" s="146" t="s">
        <v>4</v>
      </c>
      <c r="B194" s="147"/>
      <c r="C194" s="147"/>
      <c r="D194" s="147"/>
      <c r="E194" s="90">
        <f>'Artikeliste Spielsachen'!D21</f>
        <v>0</v>
      </c>
      <c r="F194" s="146" t="s">
        <v>4</v>
      </c>
      <c r="G194" s="147"/>
      <c r="H194" s="147"/>
      <c r="I194" s="147"/>
      <c r="J194" s="90">
        <f>'Artikeliste Spielsachen'!D22</f>
        <v>0</v>
      </c>
    </row>
    <row r="195" spans="1:10" ht="25.5" customHeight="1">
      <c r="A195" s="137" t="str">
        <f>CONCATENATE("*",'Kundennr  Name'!E7,"%",C191,"%",SUBSTITUTE(C192,",","/L"),"*")</f>
        <v>*%65%0/L00*</v>
      </c>
      <c r="B195" s="138"/>
      <c r="C195" s="138"/>
      <c r="D195" s="138"/>
      <c r="E195" s="139"/>
      <c r="F195" s="137" t="str">
        <f>CONCATENATE("*",'Kundennr  Name'!E7,"%",H191,"%",SUBSTITUTE(H192,",","/L"),"*")</f>
        <v>*%66%0/L00*</v>
      </c>
      <c r="G195" s="138"/>
      <c r="H195" s="138"/>
      <c r="I195" s="138"/>
      <c r="J195" s="139"/>
    </row>
    <row r="196" spans="1:10" ht="15" customHeight="1" thickBot="1">
      <c r="A196" s="91" t="s">
        <v>36</v>
      </c>
      <c r="B196" s="92"/>
      <c r="C196" s="92"/>
      <c r="D196" s="88"/>
      <c r="E196" s="88"/>
      <c r="F196" s="91" t="s">
        <v>36</v>
      </c>
      <c r="G196" s="92"/>
      <c r="H196" s="92"/>
      <c r="I196" s="88"/>
      <c r="J196" s="88"/>
    </row>
    <row r="197" spans="1:10" ht="25.5" customHeight="1">
      <c r="A197" s="154"/>
      <c r="B197" s="85" t="s">
        <v>0</v>
      </c>
      <c r="C197" s="151">
        <f>'Kundennr  Name'!E7</f>
        <v>0</v>
      </c>
      <c r="D197" s="152"/>
      <c r="E197" s="153"/>
      <c r="F197" s="154"/>
      <c r="G197" s="85" t="s">
        <v>0</v>
      </c>
      <c r="H197" s="151">
        <f>'Kundennr  Name'!E7</f>
        <v>0</v>
      </c>
      <c r="I197" s="152"/>
      <c r="J197" s="153"/>
    </row>
    <row r="198" spans="1:10" ht="15" customHeight="1">
      <c r="A198" s="155"/>
      <c r="B198" s="83" t="s">
        <v>1</v>
      </c>
      <c r="C198" s="140">
        <v>67</v>
      </c>
      <c r="D198" s="140"/>
      <c r="E198" s="141"/>
      <c r="F198" s="155"/>
      <c r="G198" s="83" t="s">
        <v>1</v>
      </c>
      <c r="H198" s="140">
        <v>68</v>
      </c>
      <c r="I198" s="140"/>
      <c r="J198" s="141"/>
    </row>
    <row r="199" spans="1:10" ht="15" customHeight="1">
      <c r="A199" s="155"/>
      <c r="B199" s="84" t="s">
        <v>2</v>
      </c>
      <c r="C199" s="142" t="str">
        <f>TEXT('Artikeliste Spielsachen'!E23,"0,00")</f>
        <v>0,00</v>
      </c>
      <c r="D199" s="142"/>
      <c r="E199" s="86" t="s">
        <v>11</v>
      </c>
      <c r="F199" s="155"/>
      <c r="G199" s="84" t="s">
        <v>2</v>
      </c>
      <c r="H199" s="142" t="str">
        <f>TEXT('Artikeliste Spielsachen'!E24,"0,00")</f>
        <v>0,00</v>
      </c>
      <c r="I199" s="142"/>
      <c r="J199" s="86" t="s">
        <v>11</v>
      </c>
    </row>
    <row r="200" spans="1:10" ht="25.5" customHeight="1">
      <c r="A200" s="143">
        <f>'Artikeliste Spielsachen'!B23</f>
        <v>0</v>
      </c>
      <c r="B200" s="144"/>
      <c r="C200" s="144"/>
      <c r="D200" s="144"/>
      <c r="E200" s="145"/>
      <c r="F200" s="143">
        <f>'Artikeliste Spielsachen'!B24</f>
        <v>0</v>
      </c>
      <c r="G200" s="144"/>
      <c r="H200" s="144"/>
      <c r="I200" s="144"/>
      <c r="J200" s="145"/>
    </row>
    <row r="201" spans="1:10" ht="15" customHeight="1">
      <c r="A201" s="146" t="s">
        <v>4</v>
      </c>
      <c r="B201" s="147"/>
      <c r="C201" s="147"/>
      <c r="D201" s="147"/>
      <c r="E201" s="90">
        <f>'Artikeliste Spielsachen'!D23</f>
        <v>0</v>
      </c>
      <c r="F201" s="146" t="s">
        <v>4</v>
      </c>
      <c r="G201" s="147"/>
      <c r="H201" s="147"/>
      <c r="I201" s="147"/>
      <c r="J201" s="90">
        <f>'Artikeliste Spielsachen'!D24</f>
        <v>0</v>
      </c>
    </row>
    <row r="202" spans="1:10" ht="25.5" customHeight="1">
      <c r="A202" s="137" t="str">
        <f>CONCATENATE("*",'Kundennr  Name'!E7,"%",C198,"%",SUBSTITUTE(C199,",","/L"),"*")</f>
        <v>*%67%0/L00*</v>
      </c>
      <c r="B202" s="138"/>
      <c r="C202" s="138"/>
      <c r="D202" s="138"/>
      <c r="E202" s="139"/>
      <c r="F202" s="137" t="str">
        <f>CONCATENATE("*",'Kundennr  Name'!E7,"%",H198,"%",SUBSTITUTE(H199,",","/L"),"*")</f>
        <v>*%68%0/L00*</v>
      </c>
      <c r="G202" s="138"/>
      <c r="H202" s="138"/>
      <c r="I202" s="138"/>
      <c r="J202" s="139"/>
    </row>
    <row r="203" spans="1:10" ht="15" customHeight="1" thickBot="1">
      <c r="A203" s="91" t="s">
        <v>36</v>
      </c>
      <c r="B203" s="92"/>
      <c r="C203" s="92"/>
      <c r="D203" s="88"/>
      <c r="E203" s="88"/>
      <c r="F203" s="91" t="s">
        <v>36</v>
      </c>
      <c r="G203" s="92"/>
      <c r="H203" s="92"/>
      <c r="I203" s="88"/>
      <c r="J203" s="88"/>
    </row>
    <row r="204" spans="1:10" ht="25.5" customHeight="1">
      <c r="A204" s="154"/>
      <c r="B204" s="85" t="s">
        <v>0</v>
      </c>
      <c r="C204" s="151">
        <f>'Kundennr  Name'!E7</f>
        <v>0</v>
      </c>
      <c r="D204" s="152"/>
      <c r="E204" s="153"/>
      <c r="F204" s="154"/>
      <c r="G204" s="85" t="s">
        <v>0</v>
      </c>
      <c r="H204" s="151">
        <f>'Kundennr  Name'!E7</f>
        <v>0</v>
      </c>
      <c r="I204" s="152"/>
      <c r="J204" s="153"/>
    </row>
    <row r="205" spans="1:10" ht="15" customHeight="1">
      <c r="A205" s="155"/>
      <c r="B205" s="83" t="s">
        <v>1</v>
      </c>
      <c r="C205" s="140">
        <v>69</v>
      </c>
      <c r="D205" s="140"/>
      <c r="E205" s="141"/>
      <c r="F205" s="155"/>
      <c r="G205" s="83" t="s">
        <v>1</v>
      </c>
      <c r="H205" s="140">
        <v>70</v>
      </c>
      <c r="I205" s="140"/>
      <c r="J205" s="141"/>
    </row>
    <row r="206" spans="1:10" ht="15" customHeight="1">
      <c r="A206" s="155"/>
      <c r="B206" s="84" t="s">
        <v>2</v>
      </c>
      <c r="C206" s="142" t="str">
        <f>TEXT('Artikeliste Spielsachen'!E25,"0,00")</f>
        <v>0,00</v>
      </c>
      <c r="D206" s="142"/>
      <c r="E206" s="86" t="s">
        <v>11</v>
      </c>
      <c r="F206" s="155"/>
      <c r="G206" s="84" t="s">
        <v>2</v>
      </c>
      <c r="H206" s="142" t="str">
        <f>TEXT('Artikeliste Spielsachen'!E26,"0,00")</f>
        <v>0,00</v>
      </c>
      <c r="I206" s="142"/>
      <c r="J206" s="86" t="s">
        <v>11</v>
      </c>
    </row>
    <row r="207" spans="1:10" ht="25.5" customHeight="1">
      <c r="A207" s="143">
        <f>'Artikeliste Spielsachen'!B25</f>
        <v>0</v>
      </c>
      <c r="B207" s="144"/>
      <c r="C207" s="144"/>
      <c r="D207" s="144"/>
      <c r="E207" s="145"/>
      <c r="F207" s="143">
        <f>'Artikeliste Spielsachen'!B26</f>
        <v>0</v>
      </c>
      <c r="G207" s="144"/>
      <c r="H207" s="144"/>
      <c r="I207" s="144"/>
      <c r="J207" s="145"/>
    </row>
    <row r="208" spans="1:10" ht="15" customHeight="1">
      <c r="A208" s="146" t="s">
        <v>4</v>
      </c>
      <c r="B208" s="147"/>
      <c r="C208" s="147"/>
      <c r="D208" s="147"/>
      <c r="E208" s="90">
        <f>'Artikeliste Spielsachen'!D25</f>
        <v>0</v>
      </c>
      <c r="F208" s="146" t="s">
        <v>4</v>
      </c>
      <c r="G208" s="147"/>
      <c r="H208" s="147"/>
      <c r="I208" s="147"/>
      <c r="J208" s="90">
        <f>'Artikeliste Spielsachen'!D26</f>
        <v>0</v>
      </c>
    </row>
    <row r="209" spans="1:10" ht="25.5" customHeight="1">
      <c r="A209" s="137" t="str">
        <f>CONCATENATE("*",'Kundennr  Name'!E7,"%",C205,"%",SUBSTITUTE(C206,",","/L"),"*")</f>
        <v>*%69%0/L00*</v>
      </c>
      <c r="B209" s="138"/>
      <c r="C209" s="138"/>
      <c r="D209" s="138"/>
      <c r="E209" s="139"/>
      <c r="F209" s="137" t="str">
        <f>CONCATENATE("*",'Kundennr  Name'!E7,"%",H205,"%",SUBSTITUTE(H206,",","/L"),"*")</f>
        <v>*%70%0/L00*</v>
      </c>
      <c r="G209" s="138"/>
      <c r="H209" s="138"/>
      <c r="I209" s="138"/>
      <c r="J209" s="139"/>
    </row>
    <row r="210" spans="1:10" ht="15" customHeight="1" thickBot="1">
      <c r="A210" s="91" t="s">
        <v>36</v>
      </c>
      <c r="B210" s="92"/>
      <c r="C210" s="92"/>
      <c r="D210" s="88"/>
      <c r="E210" s="88"/>
      <c r="F210" s="91" t="s">
        <v>36</v>
      </c>
      <c r="G210" s="92"/>
      <c r="H210" s="92"/>
      <c r="I210" s="88"/>
      <c r="J210" s="88"/>
    </row>
    <row r="211" spans="1:10" ht="25.5" customHeight="1">
      <c r="A211" s="154"/>
      <c r="B211" s="85" t="s">
        <v>0</v>
      </c>
      <c r="C211" s="151">
        <f>'Kundennr  Name'!E7</f>
        <v>0</v>
      </c>
      <c r="D211" s="152"/>
      <c r="E211" s="153"/>
      <c r="F211" s="154"/>
      <c r="G211" s="85" t="s">
        <v>0</v>
      </c>
      <c r="H211" s="151">
        <f>'Kundennr  Name'!E7</f>
        <v>0</v>
      </c>
      <c r="I211" s="152"/>
      <c r="J211" s="153"/>
    </row>
    <row r="212" spans="1:10" ht="15" customHeight="1">
      <c r="A212" s="155"/>
      <c r="B212" s="83" t="s">
        <v>1</v>
      </c>
      <c r="C212" s="140">
        <v>71</v>
      </c>
      <c r="D212" s="140"/>
      <c r="E212" s="141"/>
      <c r="F212" s="155"/>
      <c r="G212" s="83" t="s">
        <v>1</v>
      </c>
      <c r="H212" s="140">
        <v>72</v>
      </c>
      <c r="I212" s="140"/>
      <c r="J212" s="141"/>
    </row>
    <row r="213" spans="1:10" ht="15" customHeight="1">
      <c r="A213" s="155"/>
      <c r="B213" s="84" t="s">
        <v>2</v>
      </c>
      <c r="C213" s="142" t="str">
        <f>TEXT('Artikeliste Spielsachen'!E27,"0,00")</f>
        <v>0,00</v>
      </c>
      <c r="D213" s="142"/>
      <c r="E213" s="86" t="s">
        <v>11</v>
      </c>
      <c r="F213" s="155"/>
      <c r="G213" s="84" t="s">
        <v>2</v>
      </c>
      <c r="H213" s="142" t="str">
        <f>TEXT('Artikeliste Spielsachen'!E28,"0,00")</f>
        <v>0,00</v>
      </c>
      <c r="I213" s="142"/>
      <c r="J213" s="86" t="s">
        <v>11</v>
      </c>
    </row>
    <row r="214" spans="1:10" ht="25.5" customHeight="1">
      <c r="A214" s="143">
        <f>'Artikeliste Spielsachen'!B27</f>
        <v>0</v>
      </c>
      <c r="B214" s="144"/>
      <c r="C214" s="144"/>
      <c r="D214" s="144"/>
      <c r="E214" s="145"/>
      <c r="F214" s="143">
        <f>'Artikeliste Spielsachen'!B28</f>
        <v>0</v>
      </c>
      <c r="G214" s="144"/>
      <c r="H214" s="144"/>
      <c r="I214" s="144"/>
      <c r="J214" s="145"/>
    </row>
    <row r="215" spans="1:10" ht="15" customHeight="1">
      <c r="A215" s="146" t="s">
        <v>4</v>
      </c>
      <c r="B215" s="147"/>
      <c r="C215" s="147"/>
      <c r="D215" s="147"/>
      <c r="E215" s="90">
        <f>'Artikeliste Spielsachen'!D27</f>
        <v>0</v>
      </c>
      <c r="F215" s="146" t="s">
        <v>4</v>
      </c>
      <c r="G215" s="147"/>
      <c r="H215" s="147"/>
      <c r="I215" s="147"/>
      <c r="J215" s="90">
        <f>'Artikeliste Spielsachen'!D28</f>
        <v>0</v>
      </c>
    </row>
    <row r="216" spans="1:10" ht="25.5" customHeight="1">
      <c r="A216" s="137" t="str">
        <f>CONCATENATE("*",'Kundennr  Name'!E7,"%",C212,"%",SUBSTITUTE(C213,",","/L"),"*")</f>
        <v>*%71%0/L00*</v>
      </c>
      <c r="B216" s="138"/>
      <c r="C216" s="138"/>
      <c r="D216" s="138"/>
      <c r="E216" s="139"/>
      <c r="F216" s="137" t="str">
        <f>CONCATENATE("*",'Kundennr  Name'!E7,"%",H212,"%",SUBSTITUTE(H213,",","/L"),"*")</f>
        <v>*%72%0/L00*</v>
      </c>
      <c r="G216" s="138"/>
      <c r="H216" s="138"/>
      <c r="I216" s="138"/>
      <c r="J216" s="139"/>
    </row>
    <row r="217" spans="1:10" ht="15" customHeight="1" thickBot="1">
      <c r="A217" s="91" t="s">
        <v>36</v>
      </c>
      <c r="B217" s="92"/>
      <c r="C217" s="92"/>
      <c r="D217" s="88"/>
      <c r="E217" s="88"/>
      <c r="F217" s="91" t="s">
        <v>36</v>
      </c>
      <c r="G217" s="92"/>
      <c r="H217" s="92"/>
      <c r="I217" s="88"/>
      <c r="J217" s="88"/>
    </row>
    <row r="218" spans="1:10" ht="25.5" customHeight="1">
      <c r="A218" s="154"/>
      <c r="B218" s="85" t="s">
        <v>0</v>
      </c>
      <c r="C218" s="151">
        <f>'Kundennr  Name'!E7</f>
        <v>0</v>
      </c>
      <c r="D218" s="152"/>
      <c r="E218" s="153"/>
      <c r="F218" s="154"/>
      <c r="G218" s="85" t="s">
        <v>0</v>
      </c>
      <c r="H218" s="151">
        <f>'Kundennr  Name'!E7</f>
        <v>0</v>
      </c>
      <c r="I218" s="152"/>
      <c r="J218" s="153"/>
    </row>
    <row r="219" spans="1:10" ht="15" customHeight="1">
      <c r="A219" s="155"/>
      <c r="B219" s="83" t="s">
        <v>1</v>
      </c>
      <c r="C219" s="140">
        <v>73</v>
      </c>
      <c r="D219" s="140"/>
      <c r="E219" s="141"/>
      <c r="F219" s="155"/>
      <c r="G219" s="83" t="s">
        <v>1</v>
      </c>
      <c r="H219" s="140">
        <v>74</v>
      </c>
      <c r="I219" s="140"/>
      <c r="J219" s="141"/>
    </row>
    <row r="220" spans="1:10" ht="15" customHeight="1">
      <c r="A220" s="155"/>
      <c r="B220" s="84" t="s">
        <v>2</v>
      </c>
      <c r="C220" s="142" t="str">
        <f>TEXT('Artikeliste Spielsachen'!E29,"0,00")</f>
        <v>0,00</v>
      </c>
      <c r="D220" s="142"/>
      <c r="E220" s="86" t="s">
        <v>11</v>
      </c>
      <c r="F220" s="155"/>
      <c r="G220" s="84" t="s">
        <v>2</v>
      </c>
      <c r="H220" s="142" t="str">
        <f>TEXT('Artikeliste Spielsachen'!E30,"0,00")</f>
        <v>0,00</v>
      </c>
      <c r="I220" s="142"/>
      <c r="J220" s="86" t="s">
        <v>11</v>
      </c>
    </row>
    <row r="221" spans="1:10" ht="25.5" customHeight="1">
      <c r="A221" s="143">
        <f>'Artikeliste Spielsachen'!B29</f>
        <v>0</v>
      </c>
      <c r="B221" s="144"/>
      <c r="C221" s="144"/>
      <c r="D221" s="144"/>
      <c r="E221" s="145"/>
      <c r="F221" s="143">
        <f>'Artikeliste Spielsachen'!B30</f>
        <v>0</v>
      </c>
      <c r="G221" s="144"/>
      <c r="H221" s="144"/>
      <c r="I221" s="144"/>
      <c r="J221" s="145"/>
    </row>
    <row r="222" spans="1:10" ht="15" customHeight="1">
      <c r="A222" s="146" t="s">
        <v>4</v>
      </c>
      <c r="B222" s="147"/>
      <c r="C222" s="147"/>
      <c r="D222" s="147"/>
      <c r="E222" s="90">
        <f>'Artikeliste Spielsachen'!D29</f>
        <v>0</v>
      </c>
      <c r="F222" s="146" t="s">
        <v>4</v>
      </c>
      <c r="G222" s="147"/>
      <c r="H222" s="147"/>
      <c r="I222" s="147"/>
      <c r="J222" s="90">
        <f>'Artikeliste Spielsachen'!D30</f>
        <v>0</v>
      </c>
    </row>
    <row r="223" spans="1:10" ht="25.5" customHeight="1">
      <c r="A223" s="137" t="str">
        <f>CONCATENATE("*",'Kundennr  Name'!E7,"%",C219,"%",SUBSTITUTE(C220,",","/L"),"*")</f>
        <v>*%73%0/L00*</v>
      </c>
      <c r="B223" s="138"/>
      <c r="C223" s="138"/>
      <c r="D223" s="138"/>
      <c r="E223" s="139"/>
      <c r="F223" s="137" t="str">
        <f>CONCATENATE("*",'Kundennr  Name'!E7,"%",H219,"%",SUBSTITUTE(H220,",","/L"),"*")</f>
        <v>*%74%0/L00*</v>
      </c>
      <c r="G223" s="138"/>
      <c r="H223" s="138"/>
      <c r="I223" s="138"/>
      <c r="J223" s="139"/>
    </row>
    <row r="224" spans="1:10" ht="15" customHeight="1" thickBot="1">
      <c r="A224" s="91" t="s">
        <v>36</v>
      </c>
      <c r="B224" s="92"/>
      <c r="C224" s="92"/>
      <c r="D224" s="88"/>
      <c r="E224" s="88"/>
      <c r="F224" s="91" t="s">
        <v>36</v>
      </c>
      <c r="G224" s="92"/>
      <c r="H224" s="92"/>
      <c r="I224" s="88"/>
      <c r="J224" s="88"/>
    </row>
    <row r="225" spans="1:10" ht="25.5" customHeight="1">
      <c r="A225" s="154"/>
      <c r="B225" s="85" t="s">
        <v>0</v>
      </c>
      <c r="C225" s="151">
        <f>'Kundennr  Name'!E7</f>
        <v>0</v>
      </c>
      <c r="D225" s="152"/>
      <c r="E225" s="153"/>
      <c r="F225" s="47"/>
      <c r="G225" s="59"/>
      <c r="H225" s="133"/>
      <c r="I225" s="134"/>
      <c r="J225" s="134"/>
    </row>
    <row r="226" spans="1:10" ht="15" customHeight="1">
      <c r="A226" s="155"/>
      <c r="B226" s="83" t="s">
        <v>1</v>
      </c>
      <c r="C226" s="140">
        <v>75</v>
      </c>
      <c r="D226" s="140"/>
      <c r="E226" s="141"/>
      <c r="F226" s="58"/>
      <c r="G226" s="44"/>
      <c r="H226" s="133"/>
      <c r="I226" s="134"/>
      <c r="J226" s="134"/>
    </row>
    <row r="227" spans="1:10" ht="15" customHeight="1">
      <c r="A227" s="155"/>
      <c r="B227" s="84" t="s">
        <v>2</v>
      </c>
      <c r="C227" s="142" t="str">
        <f>TEXT('Artikeliste Spielsachen'!E31,"0,00")</f>
        <v>0,00</v>
      </c>
      <c r="D227" s="142"/>
      <c r="E227" s="86" t="s">
        <v>11</v>
      </c>
      <c r="F227" s="58"/>
      <c r="G227" s="45"/>
      <c r="H227" s="133"/>
      <c r="I227" s="134"/>
      <c r="J227" s="134"/>
    </row>
    <row r="228" spans="1:10" ht="25.5" customHeight="1">
      <c r="A228" s="143">
        <f>'Artikeliste Spielsachen'!B31</f>
        <v>0</v>
      </c>
      <c r="B228" s="144"/>
      <c r="C228" s="144"/>
      <c r="D228" s="144"/>
      <c r="E228" s="145"/>
      <c r="F228" s="58"/>
      <c r="G228" s="45"/>
      <c r="H228" s="135"/>
      <c r="I228" s="134"/>
      <c r="J228" s="134"/>
    </row>
    <row r="229" spans="1:10" ht="15" customHeight="1">
      <c r="A229" s="146" t="s">
        <v>4</v>
      </c>
      <c r="B229" s="147"/>
      <c r="C229" s="147"/>
      <c r="D229" s="147"/>
      <c r="E229" s="90">
        <f>'Artikeliste Spielsachen'!D31</f>
        <v>0</v>
      </c>
      <c r="F229" s="43"/>
      <c r="G229" s="44"/>
      <c r="H229" s="149"/>
      <c r="I229" s="150"/>
      <c r="J229" s="46"/>
    </row>
    <row r="230" spans="1:10" ht="25.5" customHeight="1">
      <c r="A230" s="137" t="str">
        <f>CONCATENATE("*",'Kundennr  Name'!E7,"%",C226,"%",SUBSTITUTE(C227,",","/L"),"*")</f>
        <v>*%75%0/L00*</v>
      </c>
      <c r="B230" s="138"/>
      <c r="C230" s="138"/>
      <c r="D230" s="138"/>
      <c r="E230" s="139"/>
      <c r="F230" s="58"/>
      <c r="G230" s="44"/>
      <c r="H230" s="135"/>
      <c r="I230" s="134"/>
      <c r="J230" s="134"/>
    </row>
    <row r="231" spans="1:10" ht="15" customHeight="1" thickBot="1">
      <c r="A231" s="91" t="s">
        <v>36</v>
      </c>
      <c r="B231" s="92"/>
      <c r="C231" s="92"/>
      <c r="D231" s="88"/>
      <c r="E231" s="88"/>
      <c r="F231" s="48"/>
      <c r="G231" s="148"/>
      <c r="H231" s="148"/>
      <c r="I231" s="59"/>
      <c r="J231" s="49"/>
    </row>
    <row r="232" spans="2:10" ht="12.75">
      <c r="B232" s="50"/>
      <c r="C232" s="51"/>
      <c r="D232" s="51"/>
      <c r="E232" s="52"/>
      <c r="F232" s="52"/>
      <c r="G232" s="50"/>
      <c r="H232" s="51"/>
      <c r="I232" s="51"/>
      <c r="J232" s="52"/>
    </row>
  </sheetData>
  <sheetProtection password="E965" sheet="1" formatCells="0" formatColumns="0" formatRows="0" insertColumns="0" insertRows="0" insertHyperlinks="0" deleteColumns="0" deleteRows="0" sort="0" autoFilter="0" pivotTables="0"/>
  <mergeCells count="463">
    <mergeCell ref="A225:A227"/>
    <mergeCell ref="C227:D227"/>
    <mergeCell ref="A228:E228"/>
    <mergeCell ref="A229:D229"/>
    <mergeCell ref="A230:E230"/>
    <mergeCell ref="A218:A220"/>
    <mergeCell ref="C218:E218"/>
    <mergeCell ref="A222:D222"/>
    <mergeCell ref="H220:I220"/>
    <mergeCell ref="A221:E221"/>
    <mergeCell ref="F221:J221"/>
    <mergeCell ref="A211:A213"/>
    <mergeCell ref="F211:F213"/>
    <mergeCell ref="C213:D213"/>
    <mergeCell ref="H213:I213"/>
    <mergeCell ref="A214:E214"/>
    <mergeCell ref="A207:E207"/>
    <mergeCell ref="F207:J207"/>
    <mergeCell ref="A208:D208"/>
    <mergeCell ref="F208:I208"/>
    <mergeCell ref="A209:E209"/>
    <mergeCell ref="F209:J209"/>
    <mergeCell ref="A201:D201"/>
    <mergeCell ref="F201:I201"/>
    <mergeCell ref="A202:E202"/>
    <mergeCell ref="F202:J202"/>
    <mergeCell ref="A204:A206"/>
    <mergeCell ref="F204:F206"/>
    <mergeCell ref="C206:D206"/>
    <mergeCell ref="H206:I206"/>
    <mergeCell ref="H205:J205"/>
    <mergeCell ref="A197:A199"/>
    <mergeCell ref="F197:F199"/>
    <mergeCell ref="C199:D199"/>
    <mergeCell ref="H199:I199"/>
    <mergeCell ref="A200:E200"/>
    <mergeCell ref="F200:J200"/>
    <mergeCell ref="C197:E197"/>
    <mergeCell ref="A193:E193"/>
    <mergeCell ref="F193:J193"/>
    <mergeCell ref="A194:D194"/>
    <mergeCell ref="F194:I194"/>
    <mergeCell ref="A195:E195"/>
    <mergeCell ref="F195:J195"/>
    <mergeCell ref="A187:D187"/>
    <mergeCell ref="F187:I187"/>
    <mergeCell ref="A188:E188"/>
    <mergeCell ref="F188:J188"/>
    <mergeCell ref="A190:A192"/>
    <mergeCell ref="F190:F192"/>
    <mergeCell ref="C192:D192"/>
    <mergeCell ref="H192:I192"/>
    <mergeCell ref="C190:E190"/>
    <mergeCell ref="H190:J190"/>
    <mergeCell ref="A183:A185"/>
    <mergeCell ref="F183:F185"/>
    <mergeCell ref="C185:D185"/>
    <mergeCell ref="H185:I185"/>
    <mergeCell ref="A186:E186"/>
    <mergeCell ref="F186:J186"/>
    <mergeCell ref="C184:E184"/>
    <mergeCell ref="H184:J184"/>
    <mergeCell ref="A179:E179"/>
    <mergeCell ref="F179:J179"/>
    <mergeCell ref="A180:D180"/>
    <mergeCell ref="F180:I180"/>
    <mergeCell ref="A181:E181"/>
    <mergeCell ref="F181:J181"/>
    <mergeCell ref="A173:D173"/>
    <mergeCell ref="F173:I173"/>
    <mergeCell ref="A174:E174"/>
    <mergeCell ref="F174:J174"/>
    <mergeCell ref="A176:A178"/>
    <mergeCell ref="F176:F178"/>
    <mergeCell ref="C178:D178"/>
    <mergeCell ref="H178:I178"/>
    <mergeCell ref="A169:A171"/>
    <mergeCell ref="F169:F171"/>
    <mergeCell ref="C171:D171"/>
    <mergeCell ref="H171:I171"/>
    <mergeCell ref="A172:E172"/>
    <mergeCell ref="F172:J172"/>
    <mergeCell ref="A165:E165"/>
    <mergeCell ref="F165:J165"/>
    <mergeCell ref="A166:D166"/>
    <mergeCell ref="F166:I166"/>
    <mergeCell ref="A167:E167"/>
    <mergeCell ref="F167:J167"/>
    <mergeCell ref="F160:J160"/>
    <mergeCell ref="A162:A164"/>
    <mergeCell ref="F162:F164"/>
    <mergeCell ref="C164:D164"/>
    <mergeCell ref="H164:I164"/>
    <mergeCell ref="C163:E163"/>
    <mergeCell ref="H163:J163"/>
    <mergeCell ref="A155:A157"/>
    <mergeCell ref="F155:F157"/>
    <mergeCell ref="C157:D157"/>
    <mergeCell ref="H157:I157"/>
    <mergeCell ref="C156:E156"/>
    <mergeCell ref="H155:J155"/>
    <mergeCell ref="A151:E151"/>
    <mergeCell ref="F151:J151"/>
    <mergeCell ref="A152:D152"/>
    <mergeCell ref="F152:I152"/>
    <mergeCell ref="A153:E153"/>
    <mergeCell ref="F153:J153"/>
    <mergeCell ref="A145:D145"/>
    <mergeCell ref="F145:I145"/>
    <mergeCell ref="A146:E146"/>
    <mergeCell ref="F146:J146"/>
    <mergeCell ref="A148:A150"/>
    <mergeCell ref="F148:F150"/>
    <mergeCell ref="C150:D150"/>
    <mergeCell ref="H150:I150"/>
    <mergeCell ref="A141:A143"/>
    <mergeCell ref="F141:F143"/>
    <mergeCell ref="C143:D143"/>
    <mergeCell ref="H143:I143"/>
    <mergeCell ref="A144:E144"/>
    <mergeCell ref="F144:J144"/>
    <mergeCell ref="A137:E137"/>
    <mergeCell ref="F137:J137"/>
    <mergeCell ref="H134:J134"/>
    <mergeCell ref="A138:D138"/>
    <mergeCell ref="F138:I138"/>
    <mergeCell ref="A139:E139"/>
    <mergeCell ref="F139:J139"/>
    <mergeCell ref="F131:I131"/>
    <mergeCell ref="A132:E132"/>
    <mergeCell ref="F132:J132"/>
    <mergeCell ref="A134:A136"/>
    <mergeCell ref="F134:F136"/>
    <mergeCell ref="C136:D136"/>
    <mergeCell ref="H136:I136"/>
    <mergeCell ref="A124:D124"/>
    <mergeCell ref="F124:I124"/>
    <mergeCell ref="A125:E125"/>
    <mergeCell ref="F125:J125"/>
    <mergeCell ref="A127:A129"/>
    <mergeCell ref="F127:F129"/>
    <mergeCell ref="C129:D129"/>
    <mergeCell ref="H129:I129"/>
    <mergeCell ref="C127:E127"/>
    <mergeCell ref="H127:J127"/>
    <mergeCell ref="A120:A122"/>
    <mergeCell ref="F120:F122"/>
    <mergeCell ref="C122:D122"/>
    <mergeCell ref="H122:I122"/>
    <mergeCell ref="A123:E123"/>
    <mergeCell ref="F123:J123"/>
    <mergeCell ref="C120:E120"/>
    <mergeCell ref="H120:J120"/>
    <mergeCell ref="C121:E121"/>
    <mergeCell ref="H121:J121"/>
    <mergeCell ref="A116:E116"/>
    <mergeCell ref="F116:J116"/>
    <mergeCell ref="A117:D117"/>
    <mergeCell ref="F117:I117"/>
    <mergeCell ref="A118:E118"/>
    <mergeCell ref="F118:J118"/>
    <mergeCell ref="A111:E111"/>
    <mergeCell ref="F111:J111"/>
    <mergeCell ref="A113:A115"/>
    <mergeCell ref="F113:F115"/>
    <mergeCell ref="C115:D115"/>
    <mergeCell ref="H115:I115"/>
    <mergeCell ref="A109:E109"/>
    <mergeCell ref="F109:J109"/>
    <mergeCell ref="C107:E107"/>
    <mergeCell ref="H106:J106"/>
    <mergeCell ref="A110:D110"/>
    <mergeCell ref="F110:I110"/>
    <mergeCell ref="F103:I103"/>
    <mergeCell ref="A104:E104"/>
    <mergeCell ref="F104:J104"/>
    <mergeCell ref="A106:A108"/>
    <mergeCell ref="F106:F108"/>
    <mergeCell ref="C108:D108"/>
    <mergeCell ref="H108:I108"/>
    <mergeCell ref="A96:D96"/>
    <mergeCell ref="F96:I96"/>
    <mergeCell ref="A97:E97"/>
    <mergeCell ref="F97:J97"/>
    <mergeCell ref="A99:A101"/>
    <mergeCell ref="F99:F101"/>
    <mergeCell ref="C101:D101"/>
    <mergeCell ref="H101:I101"/>
    <mergeCell ref="C99:E99"/>
    <mergeCell ref="H99:J99"/>
    <mergeCell ref="A92:A94"/>
    <mergeCell ref="F92:F94"/>
    <mergeCell ref="C94:D94"/>
    <mergeCell ref="H94:I94"/>
    <mergeCell ref="A95:E95"/>
    <mergeCell ref="F95:J95"/>
    <mergeCell ref="C93:E93"/>
    <mergeCell ref="A88:E88"/>
    <mergeCell ref="F88:J88"/>
    <mergeCell ref="A89:D89"/>
    <mergeCell ref="F89:I89"/>
    <mergeCell ref="A90:E90"/>
    <mergeCell ref="F90:J90"/>
    <mergeCell ref="A83:E83"/>
    <mergeCell ref="F83:J83"/>
    <mergeCell ref="A85:A87"/>
    <mergeCell ref="C85:E85"/>
    <mergeCell ref="F85:F87"/>
    <mergeCell ref="H85:J85"/>
    <mergeCell ref="C87:D87"/>
    <mergeCell ref="H87:I87"/>
    <mergeCell ref="C86:E86"/>
    <mergeCell ref="A81:E81"/>
    <mergeCell ref="F81:J81"/>
    <mergeCell ref="C78:E78"/>
    <mergeCell ref="H78:J78"/>
    <mergeCell ref="C79:E79"/>
    <mergeCell ref="F82:I82"/>
    <mergeCell ref="A74:E74"/>
    <mergeCell ref="F74:J74"/>
    <mergeCell ref="A75:D75"/>
    <mergeCell ref="F75:I75"/>
    <mergeCell ref="A76:E76"/>
    <mergeCell ref="F76:J76"/>
    <mergeCell ref="A68:D68"/>
    <mergeCell ref="F68:I68"/>
    <mergeCell ref="A69:E69"/>
    <mergeCell ref="F69:J69"/>
    <mergeCell ref="A71:A73"/>
    <mergeCell ref="F71:F73"/>
    <mergeCell ref="C73:D73"/>
    <mergeCell ref="H73:I73"/>
    <mergeCell ref="H71:J71"/>
    <mergeCell ref="C72:E72"/>
    <mergeCell ref="A62:E62"/>
    <mergeCell ref="F62:J62"/>
    <mergeCell ref="A64:A66"/>
    <mergeCell ref="F64:F66"/>
    <mergeCell ref="C66:D66"/>
    <mergeCell ref="H66:I66"/>
    <mergeCell ref="C64:E64"/>
    <mergeCell ref="H64:J64"/>
    <mergeCell ref="C65:E65"/>
    <mergeCell ref="H65:J65"/>
    <mergeCell ref="A57:A59"/>
    <mergeCell ref="F57:F59"/>
    <mergeCell ref="C59:D59"/>
    <mergeCell ref="H59:I59"/>
    <mergeCell ref="A60:E60"/>
    <mergeCell ref="F60:J60"/>
    <mergeCell ref="C58:E58"/>
    <mergeCell ref="C52:D52"/>
    <mergeCell ref="A53:E53"/>
    <mergeCell ref="A54:D54"/>
    <mergeCell ref="A55:E55"/>
    <mergeCell ref="F50:F52"/>
    <mergeCell ref="H52:I52"/>
    <mergeCell ref="F53:J53"/>
    <mergeCell ref="F54:I54"/>
    <mergeCell ref="F55:J55"/>
    <mergeCell ref="A50:A52"/>
    <mergeCell ref="A43:A45"/>
    <mergeCell ref="C45:D45"/>
    <mergeCell ref="A46:E46"/>
    <mergeCell ref="A47:D47"/>
    <mergeCell ref="A48:E48"/>
    <mergeCell ref="F43:F45"/>
    <mergeCell ref="F46:J46"/>
    <mergeCell ref="F47:I47"/>
    <mergeCell ref="F48:J48"/>
    <mergeCell ref="A36:A38"/>
    <mergeCell ref="C38:D38"/>
    <mergeCell ref="A39:E39"/>
    <mergeCell ref="A40:D40"/>
    <mergeCell ref="A41:E41"/>
    <mergeCell ref="F36:F38"/>
    <mergeCell ref="F39:J39"/>
    <mergeCell ref="F40:I40"/>
    <mergeCell ref="F41:J41"/>
    <mergeCell ref="C36:E36"/>
    <mergeCell ref="A32:E32"/>
    <mergeCell ref="A33:D33"/>
    <mergeCell ref="A34:E34"/>
    <mergeCell ref="F29:F31"/>
    <mergeCell ref="F32:J32"/>
    <mergeCell ref="F33:I33"/>
    <mergeCell ref="F34:J34"/>
    <mergeCell ref="C29:E29"/>
    <mergeCell ref="A26:D26"/>
    <mergeCell ref="A27:E27"/>
    <mergeCell ref="F22:F24"/>
    <mergeCell ref="H24:I24"/>
    <mergeCell ref="F25:J25"/>
    <mergeCell ref="F26:I26"/>
    <mergeCell ref="F27:J27"/>
    <mergeCell ref="A22:A24"/>
    <mergeCell ref="A1:A3"/>
    <mergeCell ref="H3:I3"/>
    <mergeCell ref="F1:F3"/>
    <mergeCell ref="F4:J4"/>
    <mergeCell ref="F5:I5"/>
    <mergeCell ref="A19:D19"/>
    <mergeCell ref="F15:F17"/>
    <mergeCell ref="H17:I17"/>
    <mergeCell ref="F18:J18"/>
    <mergeCell ref="F19:I19"/>
    <mergeCell ref="Q20:T20"/>
    <mergeCell ref="C170:E170"/>
    <mergeCell ref="A8:A10"/>
    <mergeCell ref="C10:D10"/>
    <mergeCell ref="C177:E177"/>
    <mergeCell ref="C141:E141"/>
    <mergeCell ref="C135:E135"/>
    <mergeCell ref="C113:E113"/>
    <mergeCell ref="C148:E148"/>
    <mergeCell ref="A20:E20"/>
    <mergeCell ref="H72:J72"/>
    <mergeCell ref="C8:E8"/>
    <mergeCell ref="C1:E1"/>
    <mergeCell ref="C57:E57"/>
    <mergeCell ref="A11:E11"/>
    <mergeCell ref="F8:F10"/>
    <mergeCell ref="H10:I10"/>
    <mergeCell ref="C71:E71"/>
    <mergeCell ref="F6:J6"/>
    <mergeCell ref="A4:E4"/>
    <mergeCell ref="A67:E67"/>
    <mergeCell ref="F67:J67"/>
    <mergeCell ref="H44:J44"/>
    <mergeCell ref="C37:E37"/>
    <mergeCell ref="H36:J36"/>
    <mergeCell ref="H37:J37"/>
    <mergeCell ref="H38:I38"/>
    <mergeCell ref="H45:I45"/>
    <mergeCell ref="H51:J51"/>
    <mergeCell ref="C43:E43"/>
    <mergeCell ref="H57:J57"/>
    <mergeCell ref="H58:J58"/>
    <mergeCell ref="A61:D61"/>
    <mergeCell ref="F61:I61"/>
    <mergeCell ref="H29:J29"/>
    <mergeCell ref="C50:E50"/>
    <mergeCell ref="H50:J50"/>
    <mergeCell ref="C51:E51"/>
    <mergeCell ref="A29:A31"/>
    <mergeCell ref="C31:D31"/>
    <mergeCell ref="C2:E2"/>
    <mergeCell ref="C3:D3"/>
    <mergeCell ref="H2:J2"/>
    <mergeCell ref="C15:E15"/>
    <mergeCell ref="H15:J15"/>
    <mergeCell ref="C23:E23"/>
    <mergeCell ref="H23:J23"/>
    <mergeCell ref="C22:E22"/>
    <mergeCell ref="F20:J20"/>
    <mergeCell ref="H8:J8"/>
    <mergeCell ref="A12:D12"/>
    <mergeCell ref="A13:E13"/>
    <mergeCell ref="A15:A17"/>
    <mergeCell ref="H1:J1"/>
    <mergeCell ref="H16:J16"/>
    <mergeCell ref="C9:E9"/>
    <mergeCell ref="C16:E16"/>
    <mergeCell ref="F11:J11"/>
    <mergeCell ref="F12:I12"/>
    <mergeCell ref="H22:J22"/>
    <mergeCell ref="H9:J9"/>
    <mergeCell ref="H31:I31"/>
    <mergeCell ref="C44:E44"/>
    <mergeCell ref="C30:E30"/>
    <mergeCell ref="H30:J30"/>
    <mergeCell ref="H43:J43"/>
    <mergeCell ref="F13:J13"/>
    <mergeCell ref="C24:D24"/>
    <mergeCell ref="A25:E25"/>
    <mergeCell ref="A82:D82"/>
    <mergeCell ref="H79:J79"/>
    <mergeCell ref="H86:J86"/>
    <mergeCell ref="C92:E92"/>
    <mergeCell ref="H92:J92"/>
    <mergeCell ref="H93:J93"/>
    <mergeCell ref="A78:A80"/>
    <mergeCell ref="F78:F80"/>
    <mergeCell ref="C80:D80"/>
    <mergeCell ref="H80:I80"/>
    <mergeCell ref="C100:E100"/>
    <mergeCell ref="H100:J100"/>
    <mergeCell ref="C106:E106"/>
    <mergeCell ref="H107:J107"/>
    <mergeCell ref="H113:J113"/>
    <mergeCell ref="C114:E114"/>
    <mergeCell ref="H114:J114"/>
    <mergeCell ref="A102:E102"/>
    <mergeCell ref="F102:J102"/>
    <mergeCell ref="A103:D103"/>
    <mergeCell ref="C128:E128"/>
    <mergeCell ref="H128:J128"/>
    <mergeCell ref="C134:E134"/>
    <mergeCell ref="H135:J135"/>
    <mergeCell ref="H141:J141"/>
    <mergeCell ref="C142:E142"/>
    <mergeCell ref="H142:J142"/>
    <mergeCell ref="A130:E130"/>
    <mergeCell ref="F130:J130"/>
    <mergeCell ref="A131:D131"/>
    <mergeCell ref="H156:J156"/>
    <mergeCell ref="H148:J148"/>
    <mergeCell ref="C149:E149"/>
    <mergeCell ref="H149:J149"/>
    <mergeCell ref="C162:E162"/>
    <mergeCell ref="H162:J162"/>
    <mergeCell ref="C155:E155"/>
    <mergeCell ref="A158:E158"/>
    <mergeCell ref="F158:J158"/>
    <mergeCell ref="A159:D159"/>
    <mergeCell ref="F159:I159"/>
    <mergeCell ref="C169:E169"/>
    <mergeCell ref="H169:J169"/>
    <mergeCell ref="H170:J170"/>
    <mergeCell ref="C183:E183"/>
    <mergeCell ref="H183:J183"/>
    <mergeCell ref="C176:E176"/>
    <mergeCell ref="H176:J176"/>
    <mergeCell ref="H177:J177"/>
    <mergeCell ref="A160:E160"/>
    <mergeCell ref="C191:E191"/>
    <mergeCell ref="H191:J191"/>
    <mergeCell ref="H197:J197"/>
    <mergeCell ref="C198:E198"/>
    <mergeCell ref="H198:J198"/>
    <mergeCell ref="C212:E212"/>
    <mergeCell ref="H212:J212"/>
    <mergeCell ref="C204:E204"/>
    <mergeCell ref="H204:J204"/>
    <mergeCell ref="C205:E205"/>
    <mergeCell ref="H218:J218"/>
    <mergeCell ref="C211:E211"/>
    <mergeCell ref="H211:J211"/>
    <mergeCell ref="A215:D215"/>
    <mergeCell ref="F215:I215"/>
    <mergeCell ref="A216:E216"/>
    <mergeCell ref="F216:J216"/>
    <mergeCell ref="F214:J214"/>
    <mergeCell ref="F218:F220"/>
    <mergeCell ref="C220:D220"/>
    <mergeCell ref="F223:J223"/>
    <mergeCell ref="G231:H231"/>
    <mergeCell ref="H227:J227"/>
    <mergeCell ref="H228:J228"/>
    <mergeCell ref="H229:I229"/>
    <mergeCell ref="C225:E225"/>
    <mergeCell ref="H225:J225"/>
    <mergeCell ref="C226:E226"/>
    <mergeCell ref="H226:J226"/>
    <mergeCell ref="H230:J230"/>
    <mergeCell ref="O16:P16"/>
    <mergeCell ref="A6:E6"/>
    <mergeCell ref="C219:E219"/>
    <mergeCell ref="H219:J219"/>
    <mergeCell ref="C17:D17"/>
    <mergeCell ref="A18:E18"/>
    <mergeCell ref="F222:I222"/>
    <mergeCell ref="A223:E223"/>
  </mergeCells>
  <conditionalFormatting sqref="C225 H92 C92 C99 H99 C106 H106 C113 H113 C120 H120 C127 H127 C134 H134 C141 H141 C148 H148 C155 H155 C162 H162 C169 H169 C176 H190 C183 H197 C190 H204 C197 H211 C204 H218 C211 H176 C218 H183 C43 C50 H43 C57 H50 C64 H57 C71 H64 C78 H71 H78 C85 H87 H85 C1 H1 C8 H8 C15 H15 C22 H22 C29 H29 C36 H36">
    <cfRule type="cellIs" priority="694" dxfId="54" operator="lessThan" stopIfTrue="1">
      <formula>100</formula>
    </cfRule>
  </conditionalFormatting>
  <conditionalFormatting sqref="H176 C218 H218 C225 H99 C99 C183 C92 H92 C211 C106 H211 H113 C113 H106 H120 C120 H183 H127 C127 C204 H134 C134 H204 H141 C141 H190 H148 C148 C197 H155 C155 H197 H162 C162 C176 H169 C169 C190 C50 H50 H87:J87 H85 C43 H43 H64 H78 C78 C64 C57 H57 C71 H71 C85 C1 H1 H15 H29 C29 C15 C8 H8 C22 H22 C36 H36">
    <cfRule type="cellIs" priority="482" dxfId="7" operator="between" stopIfTrue="1">
      <formula>100</formula>
      <formula>199</formula>
    </cfRule>
    <cfRule type="cellIs" priority="684" dxfId="1" operator="between" stopIfTrue="1">
      <formula>200</formula>
      <formula>299</formula>
    </cfRule>
    <cfRule type="cellIs" priority="687" dxfId="2" operator="between" stopIfTrue="1">
      <formula>300</formula>
      <formula>399</formula>
    </cfRule>
    <cfRule type="cellIs" priority="690" dxfId="6" operator="between" stopIfTrue="1">
      <formula>500</formula>
      <formula>599</formula>
    </cfRule>
  </conditionalFormatting>
  <conditionalFormatting sqref="H92:J92 C225:F225 C92:E92 H99:J99 C99:E99 H106:J106 C106:E106 H113:J113 C113:E113 H120:J120 C120:E120 H127:J127 C127:E127 H134:J134 C134:E134 H141:J141 C141:E141 H148:J148 C148:E148 H155:J155 C155:E155 H162:J162 C162:E162 H169:J169 C169:E169 H176:J176 C176:E176 H183:J183 C183:E183 H190:J190 C190:E190 H197:J197 C197:E197 H204:J204 C204:E204 H211:J211 C211:E211 H218:J218 C218:E218 H43:J43 C43:E43 H50:J50 C50:E50 C57:E57 H57:J57 C64:E64 H64:J64 C71:E71 H71:J71 C78:E78 H78:J78 C85:E85 H85:J85 H1:J1 C1 C8:E8 H8:J8 C15:E15 H15:J15 C22:E22 H22:J22 C29:E29 H29:J29 C36:E36 H36:J36">
    <cfRule type="cellIs" priority="688" dxfId="4" operator="between" stopIfTrue="1">
      <formula>400</formula>
      <formula>499</formula>
    </cfRule>
  </conditionalFormatting>
  <printOptions/>
  <pageMargins left="0.7480314960629921" right="0.7480314960629921" top="0.11811023622047245" bottom="0.11811023622047245" header="0.5118110236220472" footer="0.66929133858267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frank_000</dc:creator>
  <cp:keywords/>
  <dc:description/>
  <cp:lastModifiedBy>Wilberg, Bernd</cp:lastModifiedBy>
  <cp:lastPrinted>2016-02-10T22:20:15Z</cp:lastPrinted>
  <dcterms:created xsi:type="dcterms:W3CDTF">2010-09-19T11:56:22Z</dcterms:created>
  <dcterms:modified xsi:type="dcterms:W3CDTF">2016-02-28T18:45:21Z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